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759E8D17-4E00-46FF-95B8-7262DF845C3B}" xr6:coauthVersionLast="45" xr6:coauthVersionMax="47" xr10:uidLastSave="{00000000-0000-0000-0000-000000000000}"/>
  <bookViews>
    <workbookView xWindow="35670" yWindow="975" windowWidth="21600" windowHeight="11505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LIB_2021!$B$2:$P$331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6" i="15" l="1"/>
  <c r="L89" i="15"/>
  <c r="L88" i="15"/>
  <c r="L87" i="15"/>
  <c r="L85" i="15"/>
  <c r="L84" i="15"/>
  <c r="L82" i="15"/>
  <c r="L81" i="15"/>
  <c r="L80" i="15"/>
  <c r="L91" i="15" l="1"/>
  <c r="L90" i="15"/>
  <c r="L83" i="15"/>
  <c r="L79" i="15"/>
  <c r="L78" i="15"/>
  <c r="L77" i="15"/>
  <c r="L76" i="15"/>
  <c r="L75" i="15"/>
  <c r="L65" i="15"/>
  <c r="L68" i="15" l="1"/>
  <c r="L67" i="15"/>
  <c r="L66" i="15"/>
  <c r="L64" i="15"/>
  <c r="L63" i="15"/>
  <c r="L62" i="15"/>
  <c r="L74" i="15" l="1"/>
  <c r="L73" i="15"/>
  <c r="L72" i="15"/>
  <c r="L71" i="15"/>
  <c r="L70" i="15"/>
  <c r="L69" i="15"/>
  <c r="L61" i="15" l="1"/>
  <c r="L60" i="15"/>
  <c r="L59" i="15"/>
  <c r="L94" i="15" l="1"/>
  <c r="L93" i="15"/>
  <c r="L92" i="15"/>
  <c r="L56" i="15" l="1"/>
  <c r="L55" i="15"/>
  <c r="L54" i="15" l="1"/>
  <c r="L53" i="15"/>
  <c r="L52" i="15"/>
  <c r="L51" i="15"/>
  <c r="L50" i="15"/>
  <c r="L58" i="15"/>
  <c r="L57" i="15"/>
  <c r="L100" i="15" l="1"/>
  <c r="L99" i="15"/>
  <c r="L98" i="15"/>
  <c r="L97" i="15"/>
  <c r="L96" i="15"/>
  <c r="L95" i="15"/>
  <c r="L49" i="15" l="1"/>
  <c r="L48" i="15"/>
  <c r="L47" i="15"/>
  <c r="L46" i="15" l="1"/>
  <c r="L45" i="15"/>
  <c r="L44" i="15"/>
  <c r="L43" i="15"/>
  <c r="L42" i="15"/>
  <c r="L41" i="15"/>
  <c r="L40" i="15"/>
  <c r="L34" i="15" l="1"/>
  <c r="L33" i="15"/>
  <c r="L32" i="15"/>
  <c r="L36" i="15" l="1"/>
  <c r="L35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8" i="15" l="1"/>
  <c r="L37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39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<sst xmlns="http://schemas.openxmlformats.org/spreadsheetml/2006/main" count="3899" uniqueCount="1522">
  <si>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</si>
  <si>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</si>
  <si>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</si>
  <si>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</si>
  <si>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</si>
  <si>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</si>
  <si>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</si>
  <si>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</si>
  <si>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</si>
  <si>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</si>
  <si>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</si>
  <si>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</si>
  <si>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</si>
  <si>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</si>
  <si>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</si>
  <si>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</si>
  <si>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</si>
  <si>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</si>
  <si>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</si>
  <si>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</si>
  <si>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</si>
  <si>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</si>
  <si>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</si>
  <si>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</si>
  <si>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</si>
  <si>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</si>
  <si>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</si>
  <si>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</si>
  <si>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</si>
  <si>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</si>
  <si>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</si>
  <si>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</si>
  <si>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</si>
  <si>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</si>
  <si>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</si>
  <si>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</si>
  <si>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</si>
  <si>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</si>
  <si>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</si>
  <si>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</si>
  <si>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</si>
  <si>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</si>
  <si>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</si>
  <si>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</si>
  <si>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</si>
  <si>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</si>
  <si>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</si>
  <si>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</si>
  <si>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</si>
  <si>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</si>
  <si>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</si>
  <si>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</si>
  <si>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</si>
  <si>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</si>
  <si>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</si>
  <si>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</si>
  <si>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</si>
  <si>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</si>
  <si>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</si>
  <si>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</si>
  <si>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</si>
  <si>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</si>
  <si>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</si>
  <si>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</si>
  <si>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</si>
  <si>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</si>
  <si>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</si>
  <si>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</si>
  <si>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</si>
  <si>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</si>
  <si>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</si>
  <si>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</si>
  <si>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</si>
  <si>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</si>
  <si>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</si>
  <si>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</si>
  <si>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</si>
  <si>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</si>
  <si>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</si>
  <si>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</si>
  <si>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</si>
  <si>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</si>
  <si>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</si>
  <si>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</si>
  <si>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</si>
  <si>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</si>
  <si>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</si>
  <si>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</si>
  <si>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</si>
  <si>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</si>
  <si>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</si>
  <si>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</si>
  <si>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</si>
  <si>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</si>
  <si>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</si>
  <si>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</si>
  <si>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</si>
  <si>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</si>
  <si>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</si>
  <si>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</si>
  <si>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</si>
  <si>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</si>
  <si>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</si>
  <si>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</si>
  <si>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</si>
  <si>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</si>
  <si>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</si>
  <si>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</si>
  <si>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</si>
  <si>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</si>
  <si>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</si>
  <si>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</si>
  <si>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</si>
  <si>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</si>
  <si>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</si>
  <si>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</si>
  <si>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</si>
  <si>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</si>
  <si>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</si>
  <si>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</si>
  <si>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</si>
  <si>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</si>
  <si>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</si>
  <si>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</si>
  <si>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</si>
  <si>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</si>
  <si>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</si>
  <si>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</si>
  <si>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</si>
  <si>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</si>
  <si>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</si>
  <si>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</si>
  <si>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</si>
  <si>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</si>
  <si>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</si>
  <si>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</si>
  <si>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</si>
  <si>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</si>
  <si>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</si>
  <si>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</si>
  <si>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</si>
  <si>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</si>
  <si>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</si>
  <si>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</si>
  <si>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</si>
  <si>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</si>
  <si>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</si>
  <si>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</si>
  <si>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</si>
  <si>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</si>
  <si>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</si>
  <si>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</si>
  <si>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</si>
  <si>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</si>
  <si>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</si>
  <si>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</si>
  <si>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</si>
  <si>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</si>
  <si>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</si>
  <si>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</si>
  <si>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</si>
  <si>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</si>
  <si>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</si>
  <si>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</si>
  <si>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</si>
  <si>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</si>
  <si>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</si>
  <si>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</si>
  <si>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</si>
  <si>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</si>
  <si>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</si>
  <si>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</si>
  <si>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</si>
  <si>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</si>
  <si>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</si>
  <si>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</si>
  <si>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</si>
  <si>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</si>
  <si>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</si>
  <si>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</si>
  <si>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</si>
  <si>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</si>
  <si>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</si>
  <si>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</si>
  <si>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</si>
  <si>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</si>
  <si>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</si>
  <si>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</si>
  <si>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</si>
  <si>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</si>
  <si>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</si>
  <si>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</si>
  <si>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</si>
  <si>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</si>
  <si>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</si>
  <si>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</si>
  <si>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</si>
  <si>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</si>
  <si>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</si>
  <si>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</si>
  <si>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</si>
  <si>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</si>
  <si>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</si>
  <si>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</si>
  <si>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</si>
  <si>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</si>
  <si>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</si>
  <si>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</si>
  <si>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</si>
  <si>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</si>
  <si>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</si>
  <si>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</si>
  <si>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</si>
  <si>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</si>
  <si>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</si>
  <si>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</si>
  <si>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</si>
  <si>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</si>
  <si>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</si>
  <si>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</si>
  <si>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</si>
  <si>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</si>
  <si>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</si>
  <si>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</si>
  <si>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</si>
  <si>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</si>
  <si>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</si>
  <si>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</si>
  <si>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</si>
  <si>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</si>
  <si>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</si>
  <si>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</si>
  <si>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</si>
  <si>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</si>
  <si>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</si>
  <si>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</si>
  <si>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</si>
  <si>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</si>
  <si>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</si>
  <si>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</si>
  <si>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</si>
  <si>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</si>
  <si>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</si>
  <si>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</si>
  <si>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</si>
  <si>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</si>
  <si>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</si>
  <si>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</si>
  <si>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</si>
  <si>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</si>
  <si>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</si>
  <si>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</si>
  <si>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</si>
  <si>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</si>
  <si>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</si>
  <si>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</si>
  <si>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</si>
  <si>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</si>
  <si>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</si>
  <si>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</si>
  <si>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</si>
  <si>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</si>
  <si>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</si>
  <si>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</si>
  <si>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</si>
  <si>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</si>
  <si>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</si>
  <si>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</si>
  <si>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</si>
  <si>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</si>
  <si>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</si>
  <si>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</si>
  <si>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</si>
  <si>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</si>
  <si>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</si>
  <si>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</si>
  <si>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</si>
  <si>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</si>
  <si>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</si>
  <si>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</si>
  <si>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</si>
  <si>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</si>
  <si>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</si>
  <si>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</si>
  <si>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</si>
  <si>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</si>
  <si>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</si>
  <si>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</si>
  <si>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</si>
  <si>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</si>
  <si>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</si>
  <si>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</si>
  <si>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</si>
  <si>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</si>
  <si>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</si>
  <si>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</si>
  <si>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</si>
  <si>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</si>
  <si>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</si>
  <si>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</si>
  <si>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</si>
  <si>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</si>
  <si>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</si>
  <si>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</si>
  <si>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</si>
  <si>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</si>
  <si>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</si>
  <si>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</si>
  <si>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</si>
  <si>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</si>
  <si>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</si>
  <si>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</si>
  <si>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</si>
  <si>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</si>
  <si>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</si>
  <si>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</si>
  <si>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</si>
  <si>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</si>
  <si>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</si>
  <si>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</si>
  <si>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</si>
  <si>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</si>
  <si>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</si>
  <si>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</si>
  <si>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</si>
  <si>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</si>
  <si>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</si>
  <si>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</si>
  <si>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</si>
  <si>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</si>
  <si>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</si>
  <si>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</si>
  <si>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</si>
  <si>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</si>
  <si>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</si>
  <si>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</si>
  <si>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</si>
  <si>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</si>
  <si>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</si>
  <si>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</si>
  <si>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</si>
  <si>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</si>
  <si>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</si>
  <si>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</si>
  <si>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</si>
  <si>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</si>
  <si>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</si>
  <si>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</si>
  <si>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</si>
  <si>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</si>
  <si>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</si>
  <si>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</si>
  <si>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</si>
  <si>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</si>
  <si>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</si>
  <si>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</si>
  <si>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</si>
  <si>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</si>
  <si>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</si>
  <si>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</si>
  <si>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</si>
  <si>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</si>
  <si>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</si>
  <si>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</si>
  <si>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</si>
  <si>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</si>
  <si>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</si>
  <si>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</si>
  <si>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</si>
  <si>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</si>
  <si>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</si>
  <si>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</si>
  <si>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</si>
  <si>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</si>
  <si>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</si>
  <si>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</si>
  <si>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</si>
  <si>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</si>
  <si>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</si>
  <si>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</si>
  <si>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</si>
  <si>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</si>
  <si>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</si>
  <si>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</si>
  <si>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</si>
  <si>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</si>
  <si>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</si>
  <si>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</si>
  <si>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</si>
  <si>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</si>
  <si>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</si>
  <si>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</si>
  <si>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</si>
  <si>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</si>
  <si>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</si>
  <si>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</si>
  <si>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</si>
  <si>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</si>
  <si>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</si>
  <si>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</si>
  <si>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</si>
  <si>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</si>
  <si>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</si>
  <si>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</si>
  <si>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</si>
  <si>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</si>
  <si>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</si>
  <si>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</si>
  <si>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</si>
  <si>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</si>
  <si>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</si>
  <si>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</si>
  <si>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</si>
  <si>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</si>
  <si>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</si>
  <si>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</si>
  <si>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</si>
  <si>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</si>
  <si>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</si>
  <si>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</si>
  <si>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</si>
  <si>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</si>
  <si>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</si>
  <si>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</si>
  <si>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</si>
  <si>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</si>
  <si>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</si>
  <si>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</si>
  <si>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</si>
  <si>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</si>
  <si>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</si>
  <si>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</si>
  <si>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</si>
  <si>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</si>
  <si>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</si>
  <si>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</si>
  <si>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</si>
  <si>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</si>
  <si>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</si>
  <si>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</si>
  <si>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</si>
  <si>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</si>
  <si>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</si>
  <si>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</si>
  <si>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</si>
  <si>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</si>
  <si>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</si>
  <si>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</si>
  <si>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</si>
  <si>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</si>
  <si>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</si>
  <si>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</si>
  <si>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</si>
  <si>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</si>
  <si>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</si>
  <si>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</si>
  <si>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</si>
  <si>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</si>
  <si>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</si>
  <si>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</si>
  <si>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</si>
  <si>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</si>
  <si>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</si>
  <si>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</si>
  <si>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</si>
  <si>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</si>
  <si>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</si>
  <si>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</si>
  <si>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</si>
  <si>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</si>
  <si>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</si>
  <si>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</si>
  <si>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</si>
  <si>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</si>
  <si>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</si>
  <si>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</si>
  <si>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</si>
  <si>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</si>
  <si>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</si>
  <si>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</si>
  <si>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</si>
  <si>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</si>
  <si>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</si>
  <si>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</si>
  <si>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</si>
  <si>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</si>
  <si>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</si>
  <si>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</si>
  <si>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</si>
  <si>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</si>
  <si>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</si>
  <si>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</si>
  <si>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</si>
  <si>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</si>
  <si>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</si>
  <si>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</si>
  <si>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</si>
  <si>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</si>
  <si>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</si>
  <si>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</si>
  <si>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</si>
  <si>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</si>
  <si>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</si>
  <si>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</si>
  <si>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</si>
  <si>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</si>
  <si>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</si>
  <si>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</si>
  <si>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</si>
  <si>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</si>
  <si>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</si>
  <si>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</si>
  <si>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</si>
  <si>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</si>
  <si>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</si>
  <si>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</si>
  <si>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</si>
  <si>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</si>
  <si>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</si>
  <si>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</si>
  <si>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</si>
  <si>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</si>
  <si>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</si>
  <si>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</si>
  <si>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</si>
  <si>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</si>
  <si>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</si>
  <si>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</si>
  <si>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</si>
  <si>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</si>
  <si>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</si>
  <si>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</si>
  <si>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</si>
  <si>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</si>
  <si>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</si>
  <si>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</si>
  <si>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</si>
  <si>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</si>
  <si>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</si>
  <si>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</si>
  <si>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</si>
  <si>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</si>
  <si>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</si>
  <si>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</si>
  <si>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</si>
  <si>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</si>
  <si>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</si>
  <si>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</si>
  <si>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</si>
  <si>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</si>
  <si>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</si>
  <si>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</si>
  <si>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</si>
  <si>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</si>
  <si>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</si>
  <si>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</si>
  <si>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</si>
  <si>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</si>
  <si>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</si>
  <si>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</si>
  <si>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</si>
  <si>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</si>
  <si>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</si>
  <si>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</si>
  <si>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</si>
  <si>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</si>
  <si>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</si>
  <si>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</si>
  <si>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</si>
  <si>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</si>
  <si>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</si>
  <si>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</si>
  <si>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</si>
  <si>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</si>
  <si>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</si>
  <si>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</si>
  <si>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</si>
  <si>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</si>
  <si>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</si>
  <si>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</si>
  <si>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</si>
  <si>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</si>
  <si>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</si>
  <si>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</si>
  <si>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</si>
  <si>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</si>
  <si>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</si>
  <si>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</si>
  <si>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</si>
  <si>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</si>
  <si>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</si>
  <si>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</si>
  <si>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</si>
  <si>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</si>
  <si>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</si>
  <si>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</si>
  <si>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</si>
  <si>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</si>
  <si>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</si>
  <si>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</si>
  <si>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</si>
  <si>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</si>
  <si>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</si>
  <si>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</si>
  <si>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</si>
  <si>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</si>
  <si>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</si>
  <si>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</si>
  <si>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</si>
  <si>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</si>
  <si>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</si>
  <si>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</si>
  <si>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</si>
  <si>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</si>
  <si>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</si>
  <si>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</si>
  <si>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</si>
  <si>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</si>
  <si>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</si>
  <si>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</si>
  <si>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</si>
  <si>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</si>
  <si>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</si>
  <si>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</si>
  <si>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</si>
  <si>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</si>
  <si>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</si>
  <si>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</si>
  <si>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</si>
  <si>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</si>
  <si>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</si>
  <si>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</si>
  <si>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</si>
  <si>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</si>
  <si>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</si>
  <si>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</si>
  <si>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</si>
  <si>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</si>
  <si>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</si>
  <si>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</si>
  <si>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</si>
  <si>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</si>
  <si>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</si>
  <si>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</si>
  <si>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</si>
  <si>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</si>
  <si>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</si>
  <si>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</si>
  <si>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</si>
  <si>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</si>
  <si>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</si>
  <si>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</si>
  <si>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</si>
  <si>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</si>
  <si>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</si>
  <si>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</si>
  <si>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</si>
  <si>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</si>
  <si>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</si>
  <si>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</si>
  <si>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</si>
  <si>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</si>
  <si>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</si>
  <si>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</si>
  <si>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</si>
  <si>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</si>
  <si>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</si>
  <si>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</si>
  <si>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</si>
  <si>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</si>
  <si>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</si>
  <si>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</si>
  <si>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</si>
  <si>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</si>
  <si>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</si>
  <si>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</si>
  <si>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</si>
  <si>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</si>
  <si>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</si>
  <si>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</si>
  <si>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</si>
  <si>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</si>
  <si>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</si>
  <si>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</si>
  <si>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</si>
  <si>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</si>
  <si>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</si>
  <si>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</si>
  <si>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</si>
  <si>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</si>
  <si>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</si>
  <si>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</si>
  <si>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</si>
  <si>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</si>
  <si>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</si>
  <si>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</si>
  <si>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</si>
  <si>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</si>
  <si>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</si>
  <si>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</si>
  <si>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</si>
  <si>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</si>
  <si>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</si>
  <si>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</si>
  <si>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</si>
  <si>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</si>
  <si>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</si>
  <si>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</si>
  <si>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</si>
  <si>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</si>
  <si>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</si>
  <si>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</si>
  <si>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</si>
  <si>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</si>
  <si>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</si>
  <si>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</si>
  <si>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</si>
  <si>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</si>
  <si>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</si>
  <si>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</si>
  <si>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</si>
  <si>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</si>
  <si>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</si>
  <si>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</si>
  <si>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</si>
  <si>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</si>
  <si>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</si>
  <si>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</si>
  <si>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</si>
  <si>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</si>
  <si>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</si>
  <si>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</si>
  <si>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</si>
  <si>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</si>
  <si>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</si>
  <si>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</si>
  <si>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</si>
  <si>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</si>
  <si>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</si>
  <si>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</si>
  <si>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</si>
  <si>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</si>
  <si>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</si>
  <si>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</si>
  <si>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</si>
  <si>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</si>
  <si>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</si>
  <si>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</si>
  <si>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</si>
  <si>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</si>
  <si>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</si>
  <si>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</si>
  <si>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</si>
  <si>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</si>
  <si>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</si>
  <si>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</si>
  <si>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</si>
  <si>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</si>
  <si>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</si>
  <si>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</si>
  <si>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</si>
  <si>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</si>
  <si>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</si>
  <si>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</si>
  <si>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</si>
  <si>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</si>
  <si>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</si>
  <si>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</si>
  <si>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</si>
  <si>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</si>
  <si>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</si>
  <si>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</si>
  <si>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</si>
  <si>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</si>
  <si>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</si>
  <si>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</si>
  <si>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</si>
  <si>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</si>
  <si>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</si>
  <si>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</si>
  <si>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</si>
  <si>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</si>
  <si>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</si>
  <si>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</si>
  <si>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</si>
  <si>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</si>
  <si>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</si>
  <si>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</si>
  <si>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</si>
  <si>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</si>
  <si>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</si>
  <si>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</si>
  <si>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</si>
  <si>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</si>
  <si>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</si>
  <si>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</si>
  <si>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</si>
  <si>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</si>
  <si>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</si>
  <si>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</si>
  <si>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</si>
  <si>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</si>
  <si>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</si>
  <si>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</si>
  <si>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</si>
  <si>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</si>
  <si>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</si>
  <si>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</si>
  <si>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</si>
  <si>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</si>
  <si>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</si>
  <si>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</si>
  <si>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</si>
  <si>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</si>
  <si>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</si>
  <si>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</si>
  <si>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</si>
  <si>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</si>
  <si>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</si>
  <si>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</si>
  <si>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</si>
  <si>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</si>
  <si>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</si>
  <si>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</si>
  <si>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</si>
  <si>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</si>
  <si>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</si>
  <si>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</si>
  <si>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</si>
  <si>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</si>
  <si>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</si>
  <si>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</si>
  <si>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</si>
  <si>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</si>
  <si>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</si>
  <si>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</si>
  <si>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</si>
  <si>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</si>
  <si>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</si>
  <si>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</si>
  <si>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</si>
  <si>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</si>
  <si>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</si>
  <si>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</si>
  <si>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</si>
  <si>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</si>
  <si>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</si>
  <si>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</si>
  <si>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</si>
  <si>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</si>
  <si>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</si>
  <si>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</si>
  <si>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</si>
  <si>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</si>
  <si>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</si>
  <si>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</si>
  <si>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</si>
  <si>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</si>
  <si>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</si>
  <si>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</si>
  <si>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</si>
  <si>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</si>
  <si>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</si>
  <si>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</si>
  <si>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</si>
  <si>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</si>
  <si>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</si>
  <si>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</si>
  <si>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</si>
  <si>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</si>
  <si>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</si>
  <si>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</si>
  <si>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</si>
  <si>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</si>
  <si>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</si>
  <si>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</si>
  <si>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</si>
  <si>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</si>
  <si>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</si>
  <si>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</si>
  <si>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</si>
  <si>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</si>
  <si>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</si>
  <si>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</si>
  <si>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</si>
  <si>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</si>
  <si>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</si>
  <si>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</si>
  <si>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</si>
  <si>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</si>
  <si>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</si>
  <si>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</si>
  <si>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</si>
  <si>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</si>
  <si>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</si>
  <si>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</si>
  <si>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</si>
  <si>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</si>
  <si>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</si>
  <si>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</si>
  <si>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</si>
  <si>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</si>
  <si>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</si>
  <si>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</si>
  <si>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</si>
  <si>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</si>
  <si>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</si>
  <si>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</si>
  <si>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</si>
  <si>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</si>
  <si>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</si>
  <si>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</si>
  <si>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</si>
  <si>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</si>
  <si>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</si>
  <si>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</si>
  <si>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</si>
  <si>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</si>
  <si>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</si>
  <si>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</si>
  <si>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</si>
  <si>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</si>
  <si>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</si>
  <si>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</si>
  <si>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</si>
  <si>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</si>
  <si>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</si>
  <si>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</si>
  <si>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</si>
  <si>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</si>
  <si>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</si>
  <si>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</si>
  <si>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</si>
  <si>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</si>
  <si>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</si>
  <si>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</si>
  <si>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</si>
  <si>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</si>
  <si>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</si>
  <si>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</si>
  <si>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</si>
  <si>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</si>
  <si>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</si>
  <si>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</si>
  <si>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</si>
  <si>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</si>
  <si>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</si>
  <si>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</si>
  <si>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</si>
  <si>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</si>
  <si>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</si>
  <si>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</si>
  <si>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</si>
  <si>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</si>
  <si>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</si>
  <si>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</si>
  <si>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</si>
  <si>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</si>
  <si>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</si>
  <si>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</si>
  <si>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</si>
  <si>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</si>
  <si>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</si>
  <si>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</si>
  <si>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</si>
  <si>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</si>
  <si>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</si>
  <si>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</si>
  <si>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</si>
  <si>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</si>
  <si>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</si>
  <si>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</si>
  <si>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</si>
  <si>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</si>
  <si>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</si>
  <si>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</si>
  <si>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</si>
  <si>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</si>
  <si>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</si>
  <si>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</si>
  <si>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</si>
  <si>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</si>
  <si>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</si>
  <si>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</si>
  <si>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</si>
  <si>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</si>
  <si>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</si>
  <si>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</si>
  <si>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</si>
  <si>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</si>
  <si>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</si>
  <si>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</si>
  <si>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</si>
  <si>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</si>
  <si>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</si>
  <si>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</si>
  <si>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</si>
  <si>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</si>
  <si>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</si>
  <si>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</si>
  <si>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</si>
  <si>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</si>
  <si>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</si>
  <si>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</si>
  <si>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</si>
  <si>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</si>
  <si>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</si>
  <si>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</si>
  <si>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</si>
  <si>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</si>
  <si>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</si>
  <si>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</si>
  <si>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</si>
  <si>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</si>
  <si>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</si>
  <si>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</si>
  <si>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</si>
  <si>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</si>
  <si>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</si>
  <si>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</si>
  <si>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</si>
  <si>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</si>
  <si>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</si>
  <si>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</si>
  <si>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</si>
  <si>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</si>
  <si>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</si>
  <si>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</si>
  <si>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</si>
  <si>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</si>
  <si>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</si>
  <si>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</si>
  <si>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</si>
  <si>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</si>
  <si>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</si>
  <si>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</si>
  <si>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</si>
  <si>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</si>
  <si>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</si>
  <si>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</si>
  <si>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</si>
  <si>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</si>
  <si>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</si>
  <si>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</si>
  <si>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</si>
  <si>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</si>
  <si>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</si>
  <si>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</si>
  <si>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</si>
  <si>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</si>
  <si>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</si>
  <si>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</si>
  <si>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</si>
  <si>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</si>
  <si>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</si>
  <si>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</si>
  <si>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</si>
  <si>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</si>
  <si>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</si>
  <si>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</si>
  <si>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</si>
  <si>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</si>
  <si>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</si>
  <si>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</si>
  <si>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</si>
  <si>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</si>
  <si>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</si>
  <si>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</si>
  <si>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</si>
  <si>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</si>
  <si>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</si>
  <si>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</si>
  <si>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</si>
  <si>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</si>
  <si>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</si>
  <si>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</si>
  <si>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</si>
  <si>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</si>
  <si>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</si>
  <si>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</si>
  <si>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</si>
  <si>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</si>
  <si>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</si>
  <si>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</si>
  <si>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</si>
  <si>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</si>
  <si>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</si>
  <si>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</si>
  <si>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</si>
  <si>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</si>
  <si>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</si>
  <si>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</si>
  <si>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</si>
  <si>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</si>
  <si>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</si>
  <si>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</si>
  <si>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</si>
  <si>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</si>
  <si>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</si>
  <si>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</si>
  <si>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</si>
  <si>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</si>
  <si>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</si>
  <si>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</si>
  <si>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</si>
  <si>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</si>
  <si>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</si>
  <si>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</si>
  <si>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</si>
  <si>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</si>
  <si>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</si>
  <si>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</si>
  <si>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</si>
  <si>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</si>
  <si>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</si>
  <si>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</si>
  <si>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</si>
  <si>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</si>
  <si>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</si>
  <si>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</si>
  <si>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</si>
  <si>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</si>
  <si>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</si>
  <si>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</si>
  <si>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</si>
  <si>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</si>
  <si>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</si>
  <si>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</si>
  <si>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</si>
  <si>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</si>
  <si>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</si>
  <si>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</si>
  <si>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</si>
  <si>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</si>
  <si>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</si>
  <si>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</si>
  <si>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</si>
  <si>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</si>
  <si>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</si>
  <si>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</si>
  <si>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</si>
  <si>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</si>
  <si>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</si>
  <si>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</si>
  <si>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</si>
  <si>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</si>
  <si>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</si>
  <si>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</si>
  <si>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</si>
  <si>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</si>
  <si>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</si>
  <si>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</si>
  <si>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</si>
  <si>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</si>
  <si>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</si>
  <si>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</si>
  <si>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</si>
  <si>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</si>
  <si>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</si>
  <si>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</si>
  <si>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</si>
  <si>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</si>
  <si>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</si>
  <si>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</si>
  <si>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</si>
  <si>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</si>
  <si>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</si>
  <si>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</si>
  <si>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</si>
  <si>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</si>
  <si>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</si>
  <si>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</si>
  <si>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</si>
  <si>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</si>
  <si>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</si>
  <si>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</si>
  <si>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</si>
  <si>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</si>
  <si>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</si>
  <si>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</si>
  <si>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</si>
  <si>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</si>
  <si>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</si>
  <si>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</si>
  <si>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</si>
  <si>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</si>
  <si>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</si>
  <si>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</si>
  <si>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</si>
  <si>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</si>
  <si>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</si>
  <si>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</si>
  <si>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</si>
  <si>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</si>
  <si>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</si>
  <si>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</si>
  <si>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</si>
  <si>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</si>
  <si>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</si>
  <si>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</si>
  <si>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</si>
  <si>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</si>
  <si>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</si>
  <si>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</si>
  <si>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</si>
  <si>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</si>
  <si>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</si>
  <si>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</si>
  <si>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</si>
  <si>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</si>
  <si>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</si>
  <si>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</si>
  <si>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</si>
  <si>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</si>
  <si>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</si>
  <si>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</si>
  <si>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</si>
  <si>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</si>
  <si>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</si>
  <si>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</si>
  <si>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</si>
  <si>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</si>
  <si>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</si>
  <si>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</si>
  <si>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</si>
  <si>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</si>
  <si>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</si>
  <si>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</si>
  <si>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</si>
  <si>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</si>
  <si>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</si>
  <si>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</si>
  <si>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</si>
  <si>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</si>
  <si>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</si>
  <si>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</si>
  <si>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</si>
  <si>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</si>
  <si>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</si>
  <si>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</si>
  <si>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</si>
  <si>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</si>
  <si>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</si>
  <si>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</si>
  <si>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</si>
  <si>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</si>
  <si>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</si>
  <si>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</si>
  <si>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</si>
  <si>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</si>
  <si>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</si>
  <si>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</si>
  <si>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</si>
  <si>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</si>
  <si>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</si>
  <si>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</si>
  <si>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</si>
  <si>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</si>
  <si>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</si>
  <si>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</si>
  <si>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</si>
  <si>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</si>
  <si>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</si>
  <si>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</si>
  <si>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</si>
  <si>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</si>
  <si>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</si>
  <si>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</si>
  <si>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</si>
  <si>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</si>
  <si>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</si>
  <si>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</si>
  <si>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</si>
  <si>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</si>
  <si>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</si>
  <si>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</si>
  <si>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</si>
  <si>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</si>
  <si>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</si>
  <si>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</si>
  <si>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</si>
  <si>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</si>
  <si>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</si>
  <si>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</si>
  <si>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</si>
  <si>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</si>
  <si>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</si>
  <si>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</si>
  <si>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</si>
  <si>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</si>
  <si>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</si>
  <si>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</si>
  <si>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</si>
  <si>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</si>
  <si>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</si>
  <si>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</si>
  <si>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</si>
  <si>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</si>
  <si>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</si>
  <si>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</si>
  <si>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</si>
  <si>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</si>
  <si>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</si>
  <si>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</si>
  <si>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</si>
  <si>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</si>
  <si>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</si>
  <si>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</si>
  <si>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</si>
  <si>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</si>
  <si>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</si>
  <si>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</si>
  <si>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</si>
  <si>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</si>
  <si>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</si>
  <si>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</si>
  <si>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</si>
  <si>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</si>
  <si>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</si>
  <si>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</si>
  <si>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</si>
  <si>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</si>
  <si>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</si>
  <si>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</si>
  <si>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</si>
  <si>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</si>
  <si>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</si>
  <si>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</si>
  <si>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</si>
  <si>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</si>
  <si>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</si>
  <si>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</si>
  <si>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</si>
  <si>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</si>
  <si>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</si>
  <si>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</si>
  <si>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</si>
  <si>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</si>
  <si>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</si>
  <si>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</si>
  <si>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</si>
  <si>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</si>
  <si>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</si>
  <si>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</si>
  <si>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</si>
  <si>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</si>
  <si>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</si>
  <si>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</si>
  <si>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</si>
  <si>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</si>
  <si>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</si>
  <si>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</si>
  <si>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</si>
  <si>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</si>
  <si>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</si>
  <si>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</si>
  <si>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</si>
  <si>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</si>
  <si>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</si>
  <si>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</si>
  <si>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</si>
  <si>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</si>
  <si>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</si>
  <si>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</si>
  <si>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</si>
  <si>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</si>
  <si>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</si>
  <si>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</si>
  <si>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</si>
  <si>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</si>
  <si>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</si>
  <si>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</si>
  <si>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</si>
  <si>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</si>
  <si>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</si>
  <si>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</si>
  <si>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</si>
  <si>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</si>
  <si>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</si>
  <si>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</si>
  <si>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</si>
  <si>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</si>
  <si>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</si>
  <si>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</si>
  <si>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</si>
  <si>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</si>
  <si>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</si>
  <si>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</si>
  <si>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</si>
  <si>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</si>
  <si>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</si>
  <si>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</si>
  <si>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</si>
  <si>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</si>
  <si>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</si>
  <si>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</si>
  <si>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</si>
  <si>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</si>
  <si>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</si>
  <si>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</si>
  <si>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</si>
  <si>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</si>
  <si>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</si>
  <si>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</si>
  <si>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</si>
  <si>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</si>
  <si>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</si>
  <si>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</si>
  <si>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</si>
  <si>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</si>
  <si>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</si>
  <si>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</si>
  <si>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</si>
  <si>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</si>
  <si>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</si>
  <si>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</si>
  <si>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</si>
  <si>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</si>
  <si>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</si>
  <si>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</si>
  <si>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</si>
  <si>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</si>
  <si>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</si>
  <si>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</si>
  <si>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</si>
  <si>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</si>
  <si>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</si>
  <si>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</si>
  <si>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</si>
  <si>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</si>
  <si>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</si>
  <si>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</si>
  <si>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</si>
  <si>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</si>
  <si>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</si>
  <si>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</si>
  <si>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</si>
  <si>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</si>
  <si>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</si>
  <si>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</si>
  <si>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</si>
  <si>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</si>
  <si>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</si>
  <si>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</si>
  <si>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</si>
  <si>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</si>
  <si>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</si>
  <si>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</si>
  <si>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</si>
  <si>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</si>
  <si>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</si>
  <si>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</si>
  <si>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</si>
  <si>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</si>
  <si>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</si>
  <si>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</si>
  <si>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</si>
  <si>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</si>
  <si>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</si>
  <si>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</si>
  <si>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</si>
  <si>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</si>
  <si>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</si>
  <si>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</si>
  <si>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</si>
  <si>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</si>
  <si>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</si>
  <si>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</si>
  <si>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</si>
  <si>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</si>
  <si>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</si>
  <si>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</si>
  <si>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</si>
  <si>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</si>
  <si>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</si>
  <si>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</si>
  <si>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</si>
  <si>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</si>
  <si>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</si>
  <si>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</si>
  <si>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</si>
  <si>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</si>
  <si>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</si>
  <si>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</si>
  <si>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</si>
  <si>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</si>
  <si>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</si>
  <si>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</si>
  <si>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</si>
  <si>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</si>
  <si>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</si>
  <si>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</si>
  <si>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</si>
  <si>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</si>
  <si>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</si>
  <si>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</si>
  <si>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</si>
  <si>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</si>
  <si>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</si>
  <si>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</si>
  <si>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</si>
  <si>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</si>
  <si>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</si>
  <si>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</si>
  <si>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</si>
  <si>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</si>
  <si>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</si>
  <si>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</si>
  <si>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P.68</t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</si>
  <si>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</si>
  <si>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</si>
  <si>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</si>
  <si>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</si>
  <si>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</si>
  <si>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</si>
  <si>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</si>
  <si>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</si>
  <si>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</si>
  <si>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</si>
  <si>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</si>
  <si>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</si>
  <si>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P.47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</si>
</sst>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48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136</xdr:row>
      <xdr:rowOff>76200</xdr:rowOff>
    </xdr:from>
    <xdr:to>
      <xdr:col>5</xdr:col>
      <xdr:colOff>3495675</xdr:colOff>
      <xdr:row>140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140</xdr:row>
      <xdr:rowOff>95250</xdr:rowOff>
    </xdr:from>
    <xdr:to>
      <xdr:col>5</xdr:col>
      <xdr:colOff>3486150</xdr:colOff>
      <xdr:row>143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143</xdr:row>
      <xdr:rowOff>47625</xdr:rowOff>
    </xdr:from>
    <xdr:to>
      <xdr:col>5</xdr:col>
      <xdr:colOff>3476625</xdr:colOff>
      <xdr:row>147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147</xdr:row>
      <xdr:rowOff>114300</xdr:rowOff>
    </xdr:from>
    <xdr:to>
      <xdr:col>5</xdr:col>
      <xdr:colOff>3476625</xdr:colOff>
      <xdr:row>150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153</xdr:row>
      <xdr:rowOff>9525</xdr:rowOff>
    </xdr:from>
    <xdr:to>
      <xdr:col>14</xdr:col>
      <xdr:colOff>104775</xdr:colOff>
      <xdr:row>156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150</xdr:row>
      <xdr:rowOff>123825</xdr:rowOff>
    </xdr:from>
    <xdr:to>
      <xdr:col>5</xdr:col>
      <xdr:colOff>3486150</xdr:colOff>
      <xdr:row>155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143</xdr:row>
      <xdr:rowOff>95250</xdr:rowOff>
    </xdr:from>
    <xdr:to>
      <xdr:col>14</xdr:col>
      <xdr:colOff>123825</xdr:colOff>
      <xdr:row>148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149</xdr:row>
      <xdr:rowOff>9525</xdr:rowOff>
    </xdr:from>
    <xdr:to>
      <xdr:col>14</xdr:col>
      <xdr:colOff>85725</xdr:colOff>
      <xdr:row>152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157</xdr:row>
      <xdr:rowOff>0</xdr:rowOff>
    </xdr:from>
    <xdr:to>
      <xdr:col>14</xdr:col>
      <xdr:colOff>133350</xdr:colOff>
      <xdr:row>159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164</xdr:row>
      <xdr:rowOff>0</xdr:rowOff>
    </xdr:from>
    <xdr:to>
      <xdr:col>14</xdr:col>
      <xdr:colOff>180975</xdr:colOff>
      <xdr:row>168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155</xdr:row>
      <xdr:rowOff>76200</xdr:rowOff>
    </xdr:from>
    <xdr:to>
      <xdr:col>5</xdr:col>
      <xdr:colOff>3505200</xdr:colOff>
      <xdr:row>157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168</xdr:row>
      <xdr:rowOff>171450</xdr:rowOff>
    </xdr:from>
    <xdr:to>
      <xdr:col>14</xdr:col>
      <xdr:colOff>123825</xdr:colOff>
      <xdr:row>172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173</xdr:row>
      <xdr:rowOff>0</xdr:rowOff>
    </xdr:from>
    <xdr:to>
      <xdr:col>14</xdr:col>
      <xdr:colOff>142875</xdr:colOff>
      <xdr:row>177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161</xdr:row>
      <xdr:rowOff>57150</xdr:rowOff>
    </xdr:from>
    <xdr:to>
      <xdr:col>5</xdr:col>
      <xdr:colOff>3486150</xdr:colOff>
      <xdr:row>163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164</xdr:row>
      <xdr:rowOff>19050</xdr:rowOff>
    </xdr:from>
    <xdr:to>
      <xdr:col>5</xdr:col>
      <xdr:colOff>3476625</xdr:colOff>
      <xdr:row>169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169</xdr:row>
      <xdr:rowOff>114300</xdr:rowOff>
    </xdr:from>
    <xdr:to>
      <xdr:col>5</xdr:col>
      <xdr:colOff>3495675</xdr:colOff>
      <xdr:row>174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177</xdr:row>
      <xdr:rowOff>123825</xdr:rowOff>
    </xdr:from>
    <xdr:to>
      <xdr:col>14</xdr:col>
      <xdr:colOff>152400</xdr:colOff>
      <xdr:row>180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174</xdr:row>
      <xdr:rowOff>57150</xdr:rowOff>
    </xdr:from>
    <xdr:to>
      <xdr:col>5</xdr:col>
      <xdr:colOff>3543300</xdr:colOff>
      <xdr:row>177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38100</xdr:rowOff>
    </xdr:from>
    <xdr:to>
      <xdr:col>5</xdr:col>
      <xdr:colOff>3514725</xdr:colOff>
      <xdr:row>182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188</xdr:row>
      <xdr:rowOff>38100</xdr:rowOff>
    </xdr:from>
    <xdr:to>
      <xdr:col>5</xdr:col>
      <xdr:colOff>3571875</xdr:colOff>
      <xdr:row>191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192</xdr:row>
      <xdr:rowOff>19050</xdr:rowOff>
    </xdr:from>
    <xdr:to>
      <xdr:col>5</xdr:col>
      <xdr:colOff>3486150</xdr:colOff>
      <xdr:row>196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181</xdr:row>
      <xdr:rowOff>76200</xdr:rowOff>
    </xdr:from>
    <xdr:to>
      <xdr:col>14</xdr:col>
      <xdr:colOff>95250</xdr:colOff>
      <xdr:row>184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196</xdr:row>
      <xdr:rowOff>104775</xdr:rowOff>
    </xdr:from>
    <xdr:to>
      <xdr:col>5</xdr:col>
      <xdr:colOff>3505200</xdr:colOff>
      <xdr:row>200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184</xdr:row>
      <xdr:rowOff>114300</xdr:rowOff>
    </xdr:from>
    <xdr:to>
      <xdr:col>14</xdr:col>
      <xdr:colOff>104775</xdr:colOff>
      <xdr:row>190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189</xdr:row>
      <xdr:rowOff>180975</xdr:rowOff>
    </xdr:from>
    <xdr:to>
      <xdr:col>14</xdr:col>
      <xdr:colOff>123825</xdr:colOff>
      <xdr:row>194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200</xdr:row>
      <xdr:rowOff>28575</xdr:rowOff>
    </xdr:from>
    <xdr:to>
      <xdr:col>5</xdr:col>
      <xdr:colOff>3524250</xdr:colOff>
      <xdr:row>205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205</xdr:row>
      <xdr:rowOff>161925</xdr:rowOff>
    </xdr:from>
    <xdr:to>
      <xdr:col>5</xdr:col>
      <xdr:colOff>3562350</xdr:colOff>
      <xdr:row>208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194</xdr:row>
      <xdr:rowOff>123825</xdr:rowOff>
    </xdr:from>
    <xdr:to>
      <xdr:col>14</xdr:col>
      <xdr:colOff>123825</xdr:colOff>
      <xdr:row>198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198</xdr:row>
      <xdr:rowOff>66675</xdr:rowOff>
    </xdr:from>
    <xdr:to>
      <xdr:col>14</xdr:col>
      <xdr:colOff>114300</xdr:colOff>
      <xdr:row>205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209</xdr:row>
      <xdr:rowOff>9525</xdr:rowOff>
    </xdr:from>
    <xdr:to>
      <xdr:col>5</xdr:col>
      <xdr:colOff>3476625</xdr:colOff>
      <xdr:row>214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206</xdr:row>
      <xdr:rowOff>47625</xdr:rowOff>
    </xdr:from>
    <xdr:to>
      <xdr:col>14</xdr:col>
      <xdr:colOff>95250</xdr:colOff>
      <xdr:row>208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209</xdr:row>
      <xdr:rowOff>19050</xdr:rowOff>
    </xdr:from>
    <xdr:to>
      <xdr:col>14</xdr:col>
      <xdr:colOff>85725</xdr:colOff>
      <xdr:row>211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212</xdr:row>
      <xdr:rowOff>0</xdr:rowOff>
    </xdr:from>
    <xdr:to>
      <xdr:col>14</xdr:col>
      <xdr:colOff>104775</xdr:colOff>
      <xdr:row>214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214</xdr:row>
      <xdr:rowOff>123825</xdr:rowOff>
    </xdr:from>
    <xdr:to>
      <xdr:col>5</xdr:col>
      <xdr:colOff>3505200</xdr:colOff>
      <xdr:row>219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215</xdr:row>
      <xdr:rowOff>76200</xdr:rowOff>
    </xdr:from>
    <xdr:to>
      <xdr:col>14</xdr:col>
      <xdr:colOff>95250</xdr:colOff>
      <xdr:row>218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219</xdr:row>
      <xdr:rowOff>76200</xdr:rowOff>
    </xdr:from>
    <xdr:to>
      <xdr:col>14</xdr:col>
      <xdr:colOff>66675</xdr:colOff>
      <xdr:row>222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219</xdr:row>
      <xdr:rowOff>85725</xdr:rowOff>
    </xdr:from>
    <xdr:to>
      <xdr:col>5</xdr:col>
      <xdr:colOff>3514725</xdr:colOff>
      <xdr:row>222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222</xdr:row>
      <xdr:rowOff>161925</xdr:rowOff>
    </xdr:from>
    <xdr:to>
      <xdr:col>5</xdr:col>
      <xdr:colOff>3457575</xdr:colOff>
      <xdr:row>226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222</xdr:row>
      <xdr:rowOff>85725</xdr:rowOff>
    </xdr:from>
    <xdr:to>
      <xdr:col>14</xdr:col>
      <xdr:colOff>152400</xdr:colOff>
      <xdr:row>225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140</xdr:row>
      <xdr:rowOff>9525</xdr:rowOff>
    </xdr:from>
    <xdr:to>
      <xdr:col>13</xdr:col>
      <xdr:colOff>558165</xdr:colOff>
      <xdr:row>143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136</xdr:row>
      <xdr:rowOff>171450</xdr:rowOff>
    </xdr:from>
    <xdr:to>
      <xdr:col>14</xdr:col>
      <xdr:colOff>219075</xdr:colOff>
      <xdr:row>139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131</xdr:row>
      <xdr:rowOff>66675</xdr:rowOff>
    </xdr:from>
    <xdr:to>
      <xdr:col>5</xdr:col>
      <xdr:colOff>3495675</xdr:colOff>
      <xdr:row>135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133</xdr:row>
      <xdr:rowOff>28575</xdr:rowOff>
    </xdr:from>
    <xdr:to>
      <xdr:col>14</xdr:col>
      <xdr:colOff>142875</xdr:colOff>
      <xdr:row>136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160</xdr:row>
      <xdr:rowOff>19050</xdr:rowOff>
    </xdr:from>
    <xdr:to>
      <xdr:col>14</xdr:col>
      <xdr:colOff>142875</xdr:colOff>
      <xdr:row>163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98</xdr:row>
      <xdr:rowOff>43815</xdr:rowOff>
    </xdr:from>
    <xdr:to>
      <xdr:col>9</xdr:col>
      <xdr:colOff>527685</xdr:colOff>
      <xdr:row>106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98</xdr:row>
      <xdr:rowOff>40005</xdr:rowOff>
    </xdr:from>
    <xdr:to>
      <xdr:col>8</xdr:col>
      <xdr:colOff>634365</xdr:colOff>
      <xdr:row>106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113</xdr:row>
      <xdr:rowOff>0</xdr:rowOff>
    </xdr:from>
    <xdr:to>
      <xdr:col>12</xdr:col>
      <xdr:colOff>271252</xdr:colOff>
      <xdr:row>121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113</xdr:row>
      <xdr:rowOff>1</xdr:rowOff>
    </xdr:from>
    <xdr:to>
      <xdr:col>14</xdr:col>
      <xdr:colOff>216483</xdr:colOff>
      <xdr:row>121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113</xdr:row>
      <xdr:rowOff>0</xdr:rowOff>
    </xdr:from>
    <xdr:to>
      <xdr:col>10</xdr:col>
      <xdr:colOff>475886</xdr:colOff>
      <xdr:row>121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20859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113</xdr:row>
      <xdr:rowOff>19050</xdr:rowOff>
    </xdr:from>
    <xdr:to>
      <xdr:col>14</xdr:col>
      <xdr:colOff>1698149</xdr:colOff>
      <xdr:row>121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98</xdr:row>
      <xdr:rowOff>72391</xdr:rowOff>
    </xdr:from>
    <xdr:to>
      <xdr:col>5</xdr:col>
      <xdr:colOff>3484451</xdr:colOff>
      <xdr:row>107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98</xdr:row>
      <xdr:rowOff>45721</xdr:rowOff>
    </xdr:from>
    <xdr:to>
      <xdr:col>7</xdr:col>
      <xdr:colOff>104216</xdr:colOff>
      <xdr:row>107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113</xdr:row>
      <xdr:rowOff>1</xdr:rowOff>
    </xdr:from>
    <xdr:to>
      <xdr:col>16</xdr:col>
      <xdr:colOff>542925</xdr:colOff>
      <xdr:row>121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98</xdr:row>
      <xdr:rowOff>19051</xdr:rowOff>
    </xdr:from>
    <xdr:to>
      <xdr:col>5</xdr:col>
      <xdr:colOff>971452</xdr:colOff>
      <xdr:row>107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98</xdr:row>
      <xdr:rowOff>36195</xdr:rowOff>
    </xdr:from>
    <xdr:to>
      <xdr:col>4</xdr:col>
      <xdr:colOff>252558</xdr:colOff>
      <xdr:row>106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98</xdr:row>
      <xdr:rowOff>45720</xdr:rowOff>
    </xdr:from>
    <xdr:to>
      <xdr:col>5</xdr:col>
      <xdr:colOff>2200910</xdr:colOff>
      <xdr:row>107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98</xdr:row>
      <xdr:rowOff>20955</xdr:rowOff>
    </xdr:from>
    <xdr:to>
      <xdr:col>2</xdr:col>
      <xdr:colOff>327974</xdr:colOff>
      <xdr:row>106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98</xdr:row>
      <xdr:rowOff>45720</xdr:rowOff>
    </xdr:from>
    <xdr:to>
      <xdr:col>11</xdr:col>
      <xdr:colOff>472440</xdr:colOff>
      <xdr:row>107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98</xdr:row>
      <xdr:rowOff>59055</xdr:rowOff>
    </xdr:from>
    <xdr:to>
      <xdr:col>13</xdr:col>
      <xdr:colOff>379095</xdr:colOff>
      <xdr:row>107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183</xdr:row>
      <xdr:rowOff>30480</xdr:rowOff>
    </xdr:from>
    <xdr:to>
      <xdr:col>5</xdr:col>
      <xdr:colOff>3493770</xdr:colOff>
      <xdr:row>188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9">
        <v>2019</v>
      </c>
      <c r="B3" s="399"/>
      <c r="C3" s="399"/>
      <c r="D3" s="399"/>
      <c r="E3" s="399"/>
      <c r="F3" s="399"/>
      <c r="G3" s="399"/>
      <c r="H3" s="399"/>
      <c r="I3" s="400">
        <v>2020</v>
      </c>
      <c r="J3" s="400"/>
      <c r="K3" s="400"/>
      <c r="L3" s="400"/>
      <c r="M3" s="400"/>
      <c r="N3" s="400"/>
      <c r="O3" s="400"/>
      <c r="P3" s="400"/>
      <c r="Q3" s="400"/>
      <c r="R3" s="400"/>
      <c r="S3" s="400"/>
      <c r="T3" s="40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5">
        <v>2019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6">
        <v>2020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1"/>
  <sheetViews>
    <sheetView tabSelected="1" zoomScaleNormal="100" zoomScaleSheetLayoutView="75" workbookViewId="0">
      <pane ySplit="2" topLeftCell="A72" activePane="bottomLeft" state="frozen"/>
      <selection pane="bottomLeft" activeCell="C85" sqref="C8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6">
        <v>2020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8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832</v>
      </c>
      <c r="C30" s="298"/>
      <c r="D30" s="298"/>
      <c r="E30" s="298"/>
      <c r="F30" s="300" t="s">
        <v>1309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>
      <c r="B31" s="327" t="s">
        <v>858</v>
      </c>
      <c r="C31" s="298"/>
      <c r="D31" s="298"/>
      <c r="E31" s="298"/>
      <c r="F31" s="300" t="s">
        <v>1311</v>
      </c>
      <c r="G31" s="298">
        <v>2016</v>
      </c>
      <c r="H31" s="301" t="s">
        <v>320</v>
      </c>
      <c r="I31" s="327" t="s">
        <v>1312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4" si="2">IF(K32="O",J32+21,J32+14)</f>
        <v>44275</v>
      </c>
      <c r="M32" s="298"/>
      <c r="N32" s="302"/>
      <c r="O32" s="302" t="s">
        <v>1184</v>
      </c>
    </row>
    <row r="33" spans="2:15">
      <c r="B33" s="328" t="s">
        <v>832</v>
      </c>
      <c r="C33" s="329"/>
      <c r="D33" s="329"/>
      <c r="E33" s="329"/>
      <c r="F33" s="331" t="s">
        <v>1306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>
      <c r="B34" s="327" t="s">
        <v>832</v>
      </c>
      <c r="C34" s="316" t="s">
        <v>1343</v>
      </c>
      <c r="D34" s="298"/>
      <c r="E34" s="298"/>
      <c r="F34" s="300" t="s">
        <v>1165</v>
      </c>
      <c r="G34" s="298">
        <v>2020</v>
      </c>
      <c r="H34" s="301" t="s">
        <v>851</v>
      </c>
      <c r="I34" s="327" t="s">
        <v>1166</v>
      </c>
      <c r="J34" s="292">
        <v>44254</v>
      </c>
      <c r="K34" s="298" t="s">
        <v>317</v>
      </c>
      <c r="L34" s="292">
        <f t="shared" si="2"/>
        <v>44275</v>
      </c>
      <c r="M34" s="298"/>
      <c r="N34" s="302"/>
      <c r="O34" s="302"/>
    </row>
    <row r="35" spans="2:15">
      <c r="B35" s="327" t="s">
        <v>59</v>
      </c>
      <c r="C35" s="298"/>
      <c r="D35" s="298"/>
      <c r="E35" s="298"/>
      <c r="F35" s="300" t="s">
        <v>1313</v>
      </c>
      <c r="G35" s="298">
        <v>2020</v>
      </c>
      <c r="H35" s="301" t="s">
        <v>320</v>
      </c>
      <c r="I35" s="302" t="s">
        <v>1314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>
      <c r="B36" s="327" t="s">
        <v>59</v>
      </c>
      <c r="C36" s="298"/>
      <c r="D36" s="298"/>
      <c r="E36" s="298"/>
      <c r="F36" s="300" t="s">
        <v>1315</v>
      </c>
      <c r="G36" s="298">
        <v>2019</v>
      </c>
      <c r="H36" s="301" t="s">
        <v>320</v>
      </c>
      <c r="I36" s="302" t="s">
        <v>1316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1317</v>
      </c>
      <c r="G37" s="298">
        <v>2018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858</v>
      </c>
      <c r="C38" s="298" t="s">
        <v>1192</v>
      </c>
      <c r="D38" s="298"/>
      <c r="E38" s="316"/>
      <c r="F38" s="300" t="s">
        <v>1349</v>
      </c>
      <c r="G38" s="298">
        <v>2020</v>
      </c>
      <c r="H38" s="301" t="s">
        <v>1096</v>
      </c>
      <c r="I38" s="327" t="s">
        <v>1290</v>
      </c>
      <c r="J38" s="292">
        <v>44255</v>
      </c>
      <c r="K38" s="298" t="s">
        <v>317</v>
      </c>
      <c r="L38" s="292">
        <f t="shared" si="1"/>
        <v>44276</v>
      </c>
      <c r="M38" s="298"/>
      <c r="N38" s="302"/>
      <c r="O38" s="302"/>
    </row>
    <row r="39" spans="2:15">
      <c r="B39" s="327" t="s">
        <v>829</v>
      </c>
      <c r="C39" s="298" t="s">
        <v>1330</v>
      </c>
      <c r="D39" s="298"/>
      <c r="E39" s="298"/>
      <c r="F39" s="300" t="s">
        <v>1263</v>
      </c>
      <c r="G39" s="298">
        <v>2020</v>
      </c>
      <c r="H39" s="301" t="s">
        <v>851</v>
      </c>
      <c r="I39" s="327" t="s">
        <v>1162</v>
      </c>
      <c r="J39" s="292">
        <v>44255</v>
      </c>
      <c r="K39" s="298" t="s">
        <v>317</v>
      </c>
      <c r="L39" s="292">
        <f t="shared" ref="L39:L150" si="3">IF(K39="O",J39+21,J39+14)</f>
        <v>44276</v>
      </c>
      <c r="M39" s="298"/>
      <c r="N39" s="302"/>
      <c r="O39" s="302"/>
    </row>
    <row r="40" spans="2:15">
      <c r="B40" s="327" t="s">
        <v>59</v>
      </c>
      <c r="C40" s="298"/>
      <c r="D40" s="298"/>
      <c r="E40" s="298"/>
      <c r="F40" s="300" t="s">
        <v>1359</v>
      </c>
      <c r="G40" s="298">
        <v>2021</v>
      </c>
      <c r="H40" s="301" t="s">
        <v>334</v>
      </c>
      <c r="I40" s="302" t="s">
        <v>1323</v>
      </c>
      <c r="J40" s="292">
        <v>44261</v>
      </c>
      <c r="K40" s="298"/>
      <c r="L40" s="292">
        <f t="shared" si="3"/>
        <v>44275</v>
      </c>
      <c r="M40" s="298"/>
      <c r="N40" s="302"/>
      <c r="O40" s="302"/>
    </row>
    <row r="41" spans="2:15">
      <c r="B41" s="327" t="s">
        <v>829</v>
      </c>
      <c r="C41" s="316" t="s">
        <v>1358</v>
      </c>
      <c r="D41" s="298"/>
      <c r="E41" s="298"/>
      <c r="F41" s="300" t="s">
        <v>962</v>
      </c>
      <c r="G41" s="298">
        <v>2019</v>
      </c>
      <c r="H41" s="301" t="s">
        <v>851</v>
      </c>
      <c r="I41" s="327" t="s">
        <v>964</v>
      </c>
      <c r="J41" s="292">
        <v>44261</v>
      </c>
      <c r="K41" s="298" t="s">
        <v>317</v>
      </c>
      <c r="L41" s="292">
        <f t="shared" si="3"/>
        <v>44282</v>
      </c>
      <c r="M41" s="298"/>
      <c r="N41" s="302"/>
      <c r="O41" s="302"/>
    </row>
    <row r="42" spans="2:15">
      <c r="B42" s="328" t="s">
        <v>546</v>
      </c>
      <c r="C42" s="329"/>
      <c r="D42" s="329"/>
      <c r="E42" s="329"/>
      <c r="F42" s="331" t="s">
        <v>1328</v>
      </c>
      <c r="G42" s="329">
        <v>2020</v>
      </c>
      <c r="H42" s="332" t="s">
        <v>326</v>
      </c>
      <c r="I42" s="334" t="s">
        <v>1329</v>
      </c>
      <c r="J42" s="333">
        <v>44262</v>
      </c>
      <c r="K42" s="329" t="s">
        <v>317</v>
      </c>
      <c r="L42" s="333">
        <f t="shared" si="3"/>
        <v>44283</v>
      </c>
      <c r="M42" s="329"/>
      <c r="N42" s="334"/>
      <c r="O42" s="334"/>
    </row>
    <row r="43" spans="2:15">
      <c r="B43" s="327" t="s">
        <v>59</v>
      </c>
      <c r="C43" s="316" t="s">
        <v>1375</v>
      </c>
      <c r="D43" s="298"/>
      <c r="E43" s="298"/>
      <c r="F43" s="300" t="s">
        <v>1373</v>
      </c>
      <c r="G43" s="298">
        <v>2019</v>
      </c>
      <c r="H43" s="301" t="s">
        <v>341</v>
      </c>
      <c r="I43" s="327" t="s">
        <v>1300</v>
      </c>
      <c r="J43" s="292">
        <v>44269</v>
      </c>
      <c r="K43" s="298" t="s">
        <v>317</v>
      </c>
      <c r="L43" s="292">
        <f t="shared" si="3"/>
        <v>44290</v>
      </c>
      <c r="M43" s="298"/>
      <c r="N43" s="302"/>
      <c r="O43" s="302"/>
    </row>
    <row r="44" spans="2:15">
      <c r="B44" s="327" t="s">
        <v>59</v>
      </c>
      <c r="C44" s="298"/>
      <c r="D44" s="298"/>
      <c r="E44" s="298"/>
      <c r="F44" s="300" t="s">
        <v>1374</v>
      </c>
      <c r="G44" s="298">
        <v>2019</v>
      </c>
      <c r="H44" s="301" t="s">
        <v>320</v>
      </c>
      <c r="I44" s="302" t="s">
        <v>1335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316" t="s">
        <v>1360</v>
      </c>
      <c r="D45" s="298"/>
      <c r="E45" s="298"/>
      <c r="F45" s="300" t="s">
        <v>1356</v>
      </c>
      <c r="G45" s="298">
        <v>2021</v>
      </c>
      <c r="H45" s="301" t="s">
        <v>329</v>
      </c>
      <c r="I45" s="302" t="s">
        <v>1336</v>
      </c>
      <c r="J45" s="292">
        <v>44269</v>
      </c>
      <c r="K45" s="298"/>
      <c r="L45" s="292">
        <f t="shared" si="3"/>
        <v>44283</v>
      </c>
      <c r="M45" s="298"/>
      <c r="N45" s="302"/>
      <c r="O45" s="302"/>
    </row>
    <row r="46" spans="2:15">
      <c r="B46" s="327" t="s">
        <v>59</v>
      </c>
      <c r="C46" s="298"/>
      <c r="D46" s="298"/>
      <c r="E46" s="298"/>
      <c r="F46" s="300" t="s">
        <v>1337</v>
      </c>
      <c r="G46" s="298">
        <v>2015</v>
      </c>
      <c r="H46" s="301" t="s">
        <v>329</v>
      </c>
      <c r="I46" s="302" t="s">
        <v>1338</v>
      </c>
      <c r="J46" s="292">
        <v>44269</v>
      </c>
      <c r="K46" s="298" t="s">
        <v>317</v>
      </c>
      <c r="L46" s="292">
        <f t="shared" si="3"/>
        <v>44290</v>
      </c>
      <c r="M46" s="298"/>
      <c r="N46" s="302"/>
      <c r="O46" s="302" t="s">
        <v>1184</v>
      </c>
    </row>
    <row r="47" spans="2:15">
      <c r="B47" s="327" t="s">
        <v>858</v>
      </c>
      <c r="C47" s="316" t="s">
        <v>1380</v>
      </c>
      <c r="D47" s="316"/>
      <c r="E47" s="316"/>
      <c r="F47" s="300" t="s">
        <v>1297</v>
      </c>
      <c r="G47" s="298">
        <v>2019</v>
      </c>
      <c r="H47" s="301" t="s">
        <v>851</v>
      </c>
      <c r="I47" s="327" t="s">
        <v>1258</v>
      </c>
      <c r="J47" s="292">
        <v>44276</v>
      </c>
      <c r="K47" s="316" t="s">
        <v>1353</v>
      </c>
      <c r="L47" s="292">
        <f t="shared" ref="L47:L48" si="4">IF(K47="O",J47+21,J47+14)</f>
        <v>44297</v>
      </c>
      <c r="M47" s="298"/>
      <c r="N47" s="302"/>
      <c r="O47" s="302"/>
    </row>
    <row r="48" spans="2:15">
      <c r="B48" s="327" t="s">
        <v>832</v>
      </c>
      <c r="C48" s="316" t="s">
        <v>1381</v>
      </c>
      <c r="D48" s="298"/>
      <c r="E48" s="298"/>
      <c r="F48" s="300" t="s">
        <v>1129</v>
      </c>
      <c r="G48" s="298">
        <v>2020</v>
      </c>
      <c r="H48" s="301" t="s">
        <v>851</v>
      </c>
      <c r="I48" s="327" t="s">
        <v>1040</v>
      </c>
      <c r="J48" s="292">
        <v>44276</v>
      </c>
      <c r="K48" s="316" t="s">
        <v>1354</v>
      </c>
      <c r="L48" s="292">
        <f t="shared" si="4"/>
        <v>44297</v>
      </c>
      <c r="M48" s="298"/>
      <c r="N48" s="302"/>
      <c r="O48" s="302"/>
    </row>
    <row r="49" spans="2:15">
      <c r="B49" s="327" t="s">
        <v>832</v>
      </c>
      <c r="C49" s="316"/>
      <c r="D49" s="316"/>
      <c r="E49" s="316"/>
      <c r="F49" s="300" t="s">
        <v>1350</v>
      </c>
      <c r="G49" s="298">
        <v>2020</v>
      </c>
      <c r="H49" s="301" t="s">
        <v>831</v>
      </c>
      <c r="I49" s="327" t="s">
        <v>1352</v>
      </c>
      <c r="J49" s="292">
        <v>44276</v>
      </c>
      <c r="K49" s="316" t="s">
        <v>1355</v>
      </c>
      <c r="L49" s="292">
        <f t="shared" si="3"/>
        <v>44297</v>
      </c>
      <c r="M49" s="298"/>
      <c r="N49" s="302"/>
      <c r="O49" s="327" t="s">
        <v>1351</v>
      </c>
    </row>
    <row r="50" spans="2:15">
      <c r="B50" s="327" t="s">
        <v>832</v>
      </c>
      <c r="C50" s="316"/>
      <c r="D50" s="298"/>
      <c r="E50" s="316"/>
      <c r="F50" s="300" t="s">
        <v>1363</v>
      </c>
      <c r="G50" s="298">
        <v>2021</v>
      </c>
      <c r="H50" s="301" t="s">
        <v>1364</v>
      </c>
      <c r="I50" s="327" t="s">
        <v>1365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>
      <c r="B51" s="327" t="s">
        <v>858</v>
      </c>
      <c r="C51" s="316" t="s">
        <v>1391</v>
      </c>
      <c r="D51" s="298"/>
      <c r="E51" s="298"/>
      <c r="F51" s="300" t="s">
        <v>1392</v>
      </c>
      <c r="G51" s="298">
        <v>2020</v>
      </c>
      <c r="H51" s="301" t="s">
        <v>1366</v>
      </c>
      <c r="I51" s="327" t="s">
        <v>1367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1369</v>
      </c>
      <c r="C52" s="316" t="s">
        <v>1390</v>
      </c>
      <c r="D52" s="298"/>
      <c r="E52" s="298"/>
      <c r="F52" s="300" t="s">
        <v>1394</v>
      </c>
      <c r="G52" s="298">
        <v>2018</v>
      </c>
      <c r="H52" s="301" t="s">
        <v>831</v>
      </c>
      <c r="I52" s="327" t="s">
        <v>1368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1371</v>
      </c>
      <c r="C53" s="316"/>
      <c r="D53" s="298"/>
      <c r="E53" s="298"/>
      <c r="F53" s="300" t="s">
        <v>1397</v>
      </c>
      <c r="G53" s="298">
        <v>2018</v>
      </c>
      <c r="H53" s="301" t="s">
        <v>831</v>
      </c>
      <c r="I53" s="327" t="s">
        <v>1370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832</v>
      </c>
      <c r="C54" s="316" t="s">
        <v>1410</v>
      </c>
      <c r="D54" s="298"/>
      <c r="E54" s="316"/>
      <c r="F54" s="300" t="s">
        <v>1376</v>
      </c>
      <c r="G54" s="298">
        <v>2018</v>
      </c>
      <c r="H54" s="301" t="s">
        <v>1377</v>
      </c>
      <c r="I54" s="327" t="s">
        <v>1378</v>
      </c>
      <c r="J54" s="292">
        <v>44290</v>
      </c>
      <c r="K54" s="316" t="s">
        <v>1379</v>
      </c>
      <c r="L54" s="292">
        <f t="shared" si="3"/>
        <v>44311</v>
      </c>
      <c r="M54" s="298"/>
      <c r="N54" s="302"/>
      <c r="O54" s="302"/>
    </row>
    <row r="55" spans="2:15">
      <c r="B55" s="327" t="s">
        <v>858</v>
      </c>
      <c r="C55" s="316" t="s">
        <v>1324</v>
      </c>
      <c r="D55" s="298"/>
      <c r="E55" s="316"/>
      <c r="F55" s="300" t="s">
        <v>1144</v>
      </c>
      <c r="G55" s="298">
        <v>2020</v>
      </c>
      <c r="H55" s="301" t="s">
        <v>831</v>
      </c>
      <c r="I55" s="327" t="s">
        <v>1146</v>
      </c>
      <c r="J55" s="292">
        <v>44297</v>
      </c>
      <c r="K55" s="316" t="s">
        <v>1402</v>
      </c>
      <c r="L55" s="292">
        <f t="shared" si="3"/>
        <v>44318</v>
      </c>
      <c r="M55" s="298"/>
      <c r="N55" s="302"/>
      <c r="O55" s="302"/>
    </row>
    <row r="56" spans="2:15">
      <c r="B56" s="328" t="s">
        <v>59</v>
      </c>
      <c r="C56" s="330"/>
      <c r="D56" s="329"/>
      <c r="E56" s="330"/>
      <c r="F56" s="331" t="s">
        <v>1373</v>
      </c>
      <c r="G56" s="329">
        <v>2019</v>
      </c>
      <c r="H56" s="332" t="s">
        <v>831</v>
      </c>
      <c r="I56" s="328" t="s">
        <v>1300</v>
      </c>
      <c r="J56" s="333">
        <v>44297</v>
      </c>
      <c r="K56" s="330" t="s">
        <v>1403</v>
      </c>
      <c r="L56" s="333">
        <f t="shared" ref="L56" si="5">IF(K56="O",J56+21,J56+14)</f>
        <v>44318</v>
      </c>
      <c r="M56" s="329"/>
      <c r="N56" s="334"/>
      <c r="O56" s="334"/>
    </row>
    <row r="57" spans="2:15">
      <c r="B57" s="327" t="s">
        <v>858</v>
      </c>
      <c r="C57" s="316" t="s">
        <v>1427</v>
      </c>
      <c r="D57" s="298"/>
      <c r="E57" s="316"/>
      <c r="F57" s="300" t="s">
        <v>1382</v>
      </c>
      <c r="G57" s="298">
        <v>2018</v>
      </c>
      <c r="H57" s="301" t="s">
        <v>831</v>
      </c>
      <c r="I57" s="327" t="s">
        <v>1383</v>
      </c>
      <c r="J57" s="292">
        <v>44297</v>
      </c>
      <c r="K57" s="316" t="s">
        <v>1402</v>
      </c>
      <c r="L57" s="292">
        <f t="shared" si="3"/>
        <v>44318</v>
      </c>
      <c r="M57" s="298"/>
      <c r="N57" s="302"/>
      <c r="O57" s="302"/>
    </row>
    <row r="58" spans="2:15">
      <c r="B58" s="327" t="s">
        <v>829</v>
      </c>
      <c r="C58" s="316" t="s">
        <v>1438</v>
      </c>
      <c r="D58" s="298"/>
      <c r="E58" s="316"/>
      <c r="F58" s="300" t="s">
        <v>1435</v>
      </c>
      <c r="G58" s="298">
        <v>2019</v>
      </c>
      <c r="H58" s="301" t="s">
        <v>851</v>
      </c>
      <c r="I58" s="327" t="s">
        <v>1439</v>
      </c>
      <c r="J58" s="292">
        <v>44304</v>
      </c>
      <c r="K58" s="316" t="s">
        <v>1411</v>
      </c>
      <c r="L58" s="292">
        <f t="shared" si="3"/>
        <v>44325</v>
      </c>
      <c r="M58" s="298"/>
      <c r="N58" s="302"/>
      <c r="O58" s="302" t="s">
        <v>1434</v>
      </c>
    </row>
    <row r="59" spans="2:15">
      <c r="B59" s="327" t="s">
        <v>858</v>
      </c>
      <c r="C59" s="316" t="s">
        <v>1389</v>
      </c>
      <c r="D59" s="298"/>
      <c r="E59" s="316"/>
      <c r="F59" s="300" t="s">
        <v>1388</v>
      </c>
      <c r="G59" s="298">
        <v>2020</v>
      </c>
      <c r="H59" s="301" t="s">
        <v>334</v>
      </c>
      <c r="I59" s="302" t="s">
        <v>1321</v>
      </c>
      <c r="J59" s="292">
        <v>44304</v>
      </c>
      <c r="K59" s="316" t="s">
        <v>1411</v>
      </c>
      <c r="L59" s="292">
        <f t="shared" si="3"/>
        <v>44325</v>
      </c>
      <c r="M59" s="298"/>
      <c r="N59" s="302"/>
      <c r="O59" s="302"/>
    </row>
    <row r="60" spans="2:15">
      <c r="B60" s="327" t="s">
        <v>1399</v>
      </c>
      <c r="C60" s="316"/>
      <c r="D60" s="298"/>
      <c r="E60" s="316"/>
      <c r="F60" s="300" t="s">
        <v>1404</v>
      </c>
      <c r="G60" s="298">
        <v>2018</v>
      </c>
      <c r="H60" s="301" t="s">
        <v>1405</v>
      </c>
      <c r="I60" s="327" t="s">
        <v>1406</v>
      </c>
      <c r="J60" s="292">
        <v>44304</v>
      </c>
      <c r="K60" s="316" t="s">
        <v>1411</v>
      </c>
      <c r="L60" s="292">
        <f t="shared" si="3"/>
        <v>44325</v>
      </c>
      <c r="M60" s="298"/>
      <c r="N60" s="302"/>
      <c r="O60" s="302"/>
    </row>
    <row r="61" spans="2:15">
      <c r="B61" s="327" t="s">
        <v>1409</v>
      </c>
      <c r="C61" s="316" t="s">
        <v>1440</v>
      </c>
      <c r="D61" s="298"/>
      <c r="E61" s="316"/>
      <c r="F61" s="300" t="s">
        <v>1407</v>
      </c>
      <c r="G61" s="298">
        <v>2019</v>
      </c>
      <c r="H61" s="301" t="s">
        <v>831</v>
      </c>
      <c r="I61" s="327" t="s">
        <v>1408</v>
      </c>
      <c r="J61" s="292">
        <v>44304</v>
      </c>
      <c r="K61" s="316" t="s">
        <v>1411</v>
      </c>
      <c r="L61" s="292">
        <f t="shared" si="3"/>
        <v>44325</v>
      </c>
      <c r="M61" s="298"/>
      <c r="N61" s="302"/>
      <c r="O61" s="302"/>
    </row>
    <row r="62" spans="2:15">
      <c r="B62" s="327" t="s">
        <v>940</v>
      </c>
      <c r="C62" s="316" t="s">
        <v>1462</v>
      </c>
      <c r="D62" s="298"/>
      <c r="E62" s="298"/>
      <c r="F62" s="300" t="s">
        <v>1467</v>
      </c>
      <c r="G62" s="298">
        <v>2017</v>
      </c>
      <c r="H62" s="301" t="s">
        <v>1420</v>
      </c>
      <c r="I62" s="302" t="s">
        <v>723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>
      <c r="B63" s="327" t="s">
        <v>1423</v>
      </c>
      <c r="C63" s="316"/>
      <c r="D63" s="298"/>
      <c r="E63" s="298"/>
      <c r="F63" s="300" t="s">
        <v>1421</v>
      </c>
      <c r="G63" s="298">
        <v>2021</v>
      </c>
      <c r="H63" s="301" t="s">
        <v>963</v>
      </c>
      <c r="I63" s="327" t="s">
        <v>1422</v>
      </c>
      <c r="J63" s="292">
        <v>44317</v>
      </c>
      <c r="K63" s="298" t="s">
        <v>317</v>
      </c>
      <c r="L63" s="292">
        <f t="shared" si="3"/>
        <v>44338</v>
      </c>
      <c r="M63" s="298"/>
      <c r="N63" s="302"/>
      <c r="O63" s="302"/>
    </row>
    <row r="64" spans="2:15">
      <c r="B64" s="327" t="s">
        <v>1425</v>
      </c>
      <c r="C64" s="316"/>
      <c r="D64" s="298"/>
      <c r="E64" s="316"/>
      <c r="F64" s="300" t="s">
        <v>1432</v>
      </c>
      <c r="G64" s="298">
        <v>2021</v>
      </c>
      <c r="H64" s="301" t="s">
        <v>963</v>
      </c>
      <c r="I64" s="327" t="s">
        <v>1424</v>
      </c>
      <c r="J64" s="292">
        <v>44317</v>
      </c>
      <c r="K64" s="298" t="s">
        <v>317</v>
      </c>
      <c r="L64" s="292">
        <f t="shared" si="3"/>
        <v>44338</v>
      </c>
      <c r="M64" s="298"/>
      <c r="N64" s="302"/>
      <c r="O64" s="302"/>
    </row>
    <row r="65" spans="2:15">
      <c r="B65" s="327" t="s">
        <v>858</v>
      </c>
      <c r="C65" s="316"/>
      <c r="D65" s="298"/>
      <c r="E65" s="316"/>
      <c r="F65" s="300" t="s">
        <v>1077</v>
      </c>
      <c r="G65" s="298">
        <v>2020</v>
      </c>
      <c r="H65" s="301" t="s">
        <v>1447</v>
      </c>
      <c r="I65" s="327" t="s">
        <v>1216</v>
      </c>
      <c r="J65" s="292">
        <v>44325</v>
      </c>
      <c r="K65" s="316" t="s">
        <v>1449</v>
      </c>
      <c r="L65" s="292">
        <f t="shared" ref="L65" si="6">IF(K65="O",J65+21,J65+14)</f>
        <v>44346</v>
      </c>
      <c r="M65" s="298"/>
      <c r="N65" s="302"/>
      <c r="O65" s="327" t="s">
        <v>1448</v>
      </c>
    </row>
    <row r="66" spans="2:15">
      <c r="B66" s="327" t="s">
        <v>1454</v>
      </c>
      <c r="C66" s="316"/>
      <c r="D66" s="298"/>
      <c r="E66" s="316"/>
      <c r="F66" s="300" t="s">
        <v>1450</v>
      </c>
      <c r="G66" s="298">
        <v>2021</v>
      </c>
      <c r="H66" s="301" t="s">
        <v>1452</v>
      </c>
      <c r="I66" s="327" t="s">
        <v>1451</v>
      </c>
      <c r="J66" s="292">
        <v>44332</v>
      </c>
      <c r="K66" s="316" t="s">
        <v>1453</v>
      </c>
      <c r="L66" s="292">
        <f t="shared" si="3"/>
        <v>44353</v>
      </c>
      <c r="M66" s="298"/>
      <c r="N66" s="302"/>
      <c r="O66" s="302"/>
    </row>
    <row r="67" spans="2:15">
      <c r="B67" s="327" t="s">
        <v>546</v>
      </c>
      <c r="C67" s="316"/>
      <c r="D67" s="298"/>
      <c r="E67" s="316"/>
      <c r="F67" s="300" t="s">
        <v>1348</v>
      </c>
      <c r="G67" s="316">
        <v>2018</v>
      </c>
      <c r="H67" s="301" t="s">
        <v>1455</v>
      </c>
      <c r="I67" s="327" t="s">
        <v>1345</v>
      </c>
      <c r="J67" s="292">
        <v>44332</v>
      </c>
      <c r="K67" s="316" t="s">
        <v>1456</v>
      </c>
      <c r="L67" s="292">
        <f t="shared" si="3"/>
        <v>44353</v>
      </c>
      <c r="M67" s="298"/>
      <c r="N67" s="302"/>
      <c r="O67" s="302"/>
    </row>
    <row r="68" spans="2:15">
      <c r="B68" s="327" t="s">
        <v>1116</v>
      </c>
      <c r="C68" s="316"/>
      <c r="D68" s="298"/>
      <c r="E68" s="298"/>
      <c r="F68" s="300" t="s">
        <v>1461</v>
      </c>
      <c r="G68" s="298">
        <v>2013</v>
      </c>
      <c r="H68" s="301" t="s">
        <v>1458</v>
      </c>
      <c r="I68" s="327" t="s">
        <v>1457</v>
      </c>
      <c r="J68" s="292">
        <v>44332</v>
      </c>
      <c r="K68" s="316" t="s">
        <v>1453</v>
      </c>
      <c r="L68" s="292">
        <f t="shared" si="3"/>
        <v>44353</v>
      </c>
      <c r="M68" s="298"/>
      <c r="N68" s="302"/>
      <c r="O68" s="327" t="s">
        <v>1459</v>
      </c>
    </row>
    <row r="69" spans="2:15">
      <c r="B69" s="327" t="s">
        <v>912</v>
      </c>
      <c r="C69" s="316"/>
      <c r="D69" s="298"/>
      <c r="E69" s="316"/>
      <c r="F69" s="300" t="s">
        <v>1414</v>
      </c>
      <c r="G69" s="298">
        <v>2018</v>
      </c>
      <c r="H69" s="301" t="s">
        <v>831</v>
      </c>
      <c r="I69" s="327" t="s">
        <v>1415</v>
      </c>
      <c r="J69" s="292">
        <v>44332</v>
      </c>
      <c r="K69" s="316" t="s">
        <v>1460</v>
      </c>
      <c r="L69" s="292">
        <f t="shared" si="3"/>
        <v>44353</v>
      </c>
      <c r="M69" s="298"/>
      <c r="N69" s="302"/>
      <c r="O69" s="302"/>
    </row>
    <row r="70" spans="2:15">
      <c r="B70" s="327" t="s">
        <v>858</v>
      </c>
      <c r="C70" s="316" t="s">
        <v>1489</v>
      </c>
      <c r="D70" s="298"/>
      <c r="E70" s="298"/>
      <c r="F70" s="300" t="s">
        <v>1474</v>
      </c>
      <c r="G70" s="298">
        <v>2019</v>
      </c>
      <c r="H70" s="301" t="s">
        <v>831</v>
      </c>
      <c r="I70" s="327" t="s">
        <v>1475</v>
      </c>
      <c r="J70" s="292">
        <v>44338</v>
      </c>
      <c r="K70" s="316" t="s">
        <v>1478</v>
      </c>
      <c r="L70" s="292">
        <f t="shared" si="3"/>
        <v>44359</v>
      </c>
      <c r="M70" s="298"/>
      <c r="N70" s="302"/>
      <c r="O70" s="302"/>
    </row>
    <row r="71" spans="2:15">
      <c r="B71" s="388" t="s">
        <v>832</v>
      </c>
      <c r="C71" s="389"/>
      <c r="D71" s="390"/>
      <c r="E71" s="390"/>
      <c r="F71" s="391" t="s">
        <v>1476</v>
      </c>
      <c r="G71" s="390">
        <v>2019</v>
      </c>
      <c r="H71" s="392" t="s">
        <v>831</v>
      </c>
      <c r="I71" s="388" t="s">
        <v>1477</v>
      </c>
      <c r="J71" s="393">
        <v>44338</v>
      </c>
      <c r="K71" s="389" t="s">
        <v>1478</v>
      </c>
      <c r="L71" s="393">
        <f t="shared" si="3"/>
        <v>44359</v>
      </c>
      <c r="M71" s="390"/>
      <c r="N71" s="394"/>
      <c r="O71" s="394"/>
    </row>
    <row r="72" spans="2:15">
      <c r="B72" s="327" t="s">
        <v>832</v>
      </c>
      <c r="C72" s="316" t="s">
        <v>1490</v>
      </c>
      <c r="D72" s="298"/>
      <c r="E72" s="298"/>
      <c r="F72" s="300" t="s">
        <v>1417</v>
      </c>
      <c r="G72" s="298">
        <v>2019</v>
      </c>
      <c r="H72" s="301" t="s">
        <v>1418</v>
      </c>
      <c r="I72" s="327" t="s">
        <v>1419</v>
      </c>
      <c r="J72" s="292">
        <v>44338</v>
      </c>
      <c r="K72" s="316" t="s">
        <v>1478</v>
      </c>
      <c r="L72" s="292">
        <f t="shared" si="3"/>
        <v>44359</v>
      </c>
      <c r="M72" s="298"/>
      <c r="N72" s="302"/>
      <c r="O72" s="302"/>
    </row>
    <row r="73" spans="2:15">
      <c r="B73" s="327" t="s">
        <v>829</v>
      </c>
      <c r="C73" s="316" t="s">
        <v>1426</v>
      </c>
      <c r="D73" s="298"/>
      <c r="E73" s="316"/>
      <c r="F73" s="300" t="s">
        <v>1433</v>
      </c>
      <c r="G73" s="298">
        <v>2019</v>
      </c>
      <c r="H73" s="299" t="s">
        <v>334</v>
      </c>
      <c r="I73" s="302" t="s">
        <v>718</v>
      </c>
      <c r="J73" s="292">
        <v>44355</v>
      </c>
      <c r="K73" s="316" t="s">
        <v>1487</v>
      </c>
      <c r="L73" s="292">
        <f t="shared" si="3"/>
        <v>44376</v>
      </c>
      <c r="M73" s="298"/>
      <c r="N73" s="302"/>
      <c r="O73" s="327"/>
    </row>
    <row r="74" spans="2:15">
      <c r="B74" s="327" t="s">
        <v>858</v>
      </c>
      <c r="C74" s="316" t="s">
        <v>1497</v>
      </c>
      <c r="D74" s="298"/>
      <c r="E74" s="298"/>
      <c r="F74" s="300" t="s">
        <v>1492</v>
      </c>
      <c r="G74" s="298">
        <v>2021</v>
      </c>
      <c r="H74" s="301" t="s">
        <v>851</v>
      </c>
      <c r="I74" s="327" t="s">
        <v>1493</v>
      </c>
      <c r="J74" s="292">
        <v>44358</v>
      </c>
      <c r="K74" s="316" t="s">
        <v>1494</v>
      </c>
      <c r="L74" s="292">
        <f t="shared" si="3"/>
        <v>44379</v>
      </c>
      <c r="M74" s="298"/>
      <c r="N74" s="302"/>
      <c r="O74" s="327" t="s">
        <v>1495</v>
      </c>
    </row>
    <row r="75" spans="2:15">
      <c r="B75" s="327" t="s">
        <v>546</v>
      </c>
      <c r="C75" s="316" t="s">
        <v>1508</v>
      </c>
      <c r="D75" s="298"/>
      <c r="E75" s="316"/>
      <c r="F75" s="300" t="s">
        <v>1348</v>
      </c>
      <c r="G75" s="316">
        <v>2021</v>
      </c>
      <c r="H75" s="301" t="s">
        <v>831</v>
      </c>
      <c r="I75" s="327" t="s">
        <v>1345</v>
      </c>
      <c r="J75" s="292">
        <v>44358</v>
      </c>
      <c r="K75" s="316" t="s">
        <v>1494</v>
      </c>
      <c r="L75" s="292">
        <f t="shared" ref="L75:L81" si="7">IF(K75="O",J75+21,J75+14)</f>
        <v>44379</v>
      </c>
      <c r="M75" s="298"/>
      <c r="N75" s="302"/>
      <c r="O75" s="327" t="s">
        <v>1495</v>
      </c>
    </row>
    <row r="76" spans="2:15">
      <c r="B76" s="327" t="s">
        <v>858</v>
      </c>
      <c r="C76" s="316" t="s">
        <v>1507</v>
      </c>
      <c r="D76" s="298"/>
      <c r="E76" s="298"/>
      <c r="F76" s="300" t="s">
        <v>1445</v>
      </c>
      <c r="G76" s="298">
        <v>2021</v>
      </c>
      <c r="H76" s="301" t="s">
        <v>851</v>
      </c>
      <c r="I76" s="327" t="s">
        <v>1446</v>
      </c>
      <c r="J76" s="292">
        <v>44359</v>
      </c>
      <c r="K76" s="316" t="s">
        <v>1494</v>
      </c>
      <c r="L76" s="292">
        <f t="shared" si="7"/>
        <v>44380</v>
      </c>
      <c r="M76" s="298"/>
      <c r="N76" s="302"/>
      <c r="O76" s="327" t="s">
        <v>1496</v>
      </c>
    </row>
    <row r="77" spans="2:15">
      <c r="B77" s="327" t="s">
        <v>829</v>
      </c>
      <c r="C77" s="316" t="s">
        <v>1510</v>
      </c>
      <c r="D77" s="298"/>
      <c r="E77" s="316"/>
      <c r="F77" s="300" t="s">
        <v>962</v>
      </c>
      <c r="G77" s="298">
        <v>2019</v>
      </c>
      <c r="H77" s="301" t="s">
        <v>851</v>
      </c>
      <c r="I77" s="327" t="s">
        <v>964</v>
      </c>
      <c r="J77" s="292">
        <v>44359</v>
      </c>
      <c r="K77" s="316" t="s">
        <v>1494</v>
      </c>
      <c r="L77" s="292">
        <f t="shared" si="7"/>
        <v>44380</v>
      </c>
      <c r="M77" s="298"/>
      <c r="N77" s="302"/>
      <c r="O77" s="327" t="s">
        <v>1496</v>
      </c>
    </row>
    <row r="78" spans="2:15">
      <c r="B78" s="327" t="s">
        <v>858</v>
      </c>
      <c r="C78" s="316" t="s">
        <v>1513</v>
      </c>
      <c r="D78" s="298"/>
      <c r="E78" s="298"/>
      <c r="F78" s="300" t="s">
        <v>1500</v>
      </c>
      <c r="G78" s="298">
        <v>2021</v>
      </c>
      <c r="H78" s="301" t="s">
        <v>831</v>
      </c>
      <c r="I78" s="327" t="s">
        <v>1501</v>
      </c>
      <c r="J78" s="292">
        <v>44367</v>
      </c>
      <c r="K78" s="298" t="s">
        <v>317</v>
      </c>
      <c r="L78" s="292">
        <f t="shared" si="7"/>
        <v>44388</v>
      </c>
      <c r="M78" s="298"/>
      <c r="N78" s="302"/>
      <c r="O78" s="302"/>
    </row>
    <row r="79" spans="2:15">
      <c r="B79" s="327" t="s">
        <v>832</v>
      </c>
      <c r="C79" s="316" t="s">
        <v>643</v>
      </c>
      <c r="D79" s="298"/>
      <c r="E79" s="298"/>
      <c r="F79" s="300" t="s">
        <v>1502</v>
      </c>
      <c r="G79" s="298">
        <v>2019</v>
      </c>
      <c r="H79" s="301" t="s">
        <v>1504</v>
      </c>
      <c r="I79" s="327" t="s">
        <v>1503</v>
      </c>
      <c r="J79" s="292">
        <v>44367</v>
      </c>
      <c r="K79" s="298" t="s">
        <v>317</v>
      </c>
      <c r="L79" s="292">
        <f t="shared" si="7"/>
        <v>44388</v>
      </c>
      <c r="M79" s="298"/>
      <c r="N79" s="302"/>
      <c r="O79" s="302"/>
    </row>
    <row r="80" spans="2:15">
      <c r="B80" s="367" t="s">
        <v>829</v>
      </c>
      <c r="C80" s="386" t="s">
        <v>1333</v>
      </c>
      <c r="D80" s="348"/>
      <c r="E80" s="348"/>
      <c r="F80" s="350" t="s">
        <v>1251</v>
      </c>
      <c r="G80" s="348">
        <v>2020</v>
      </c>
      <c r="H80" s="366" t="s">
        <v>831</v>
      </c>
      <c r="I80" s="367" t="s">
        <v>1157</v>
      </c>
      <c r="J80" s="353">
        <v>44381</v>
      </c>
      <c r="K80" s="348" t="s">
        <v>317</v>
      </c>
      <c r="L80" s="353">
        <f t="shared" si="7"/>
        <v>44402</v>
      </c>
      <c r="M80" s="348"/>
      <c r="N80" s="352"/>
      <c r="O80" s="352" t="s">
        <v>1511</v>
      </c>
    </row>
    <row r="81" spans="2:15">
      <c r="B81" s="367" t="s">
        <v>832</v>
      </c>
      <c r="C81" s="386" t="s">
        <v>1499</v>
      </c>
      <c r="D81" s="348"/>
      <c r="E81" s="348"/>
      <c r="F81" s="350" t="s">
        <v>1485</v>
      </c>
      <c r="G81" s="348">
        <v>2020</v>
      </c>
      <c r="H81" s="366" t="s">
        <v>831</v>
      </c>
      <c r="I81" s="367" t="s">
        <v>1486</v>
      </c>
      <c r="J81" s="353">
        <v>44381</v>
      </c>
      <c r="K81" s="386" t="s">
        <v>317</v>
      </c>
      <c r="L81" s="353">
        <f t="shared" si="7"/>
        <v>44402</v>
      </c>
      <c r="M81" s="348"/>
      <c r="N81" s="352"/>
      <c r="O81" s="352" t="s">
        <v>1511</v>
      </c>
    </row>
    <row r="82" spans="2:15">
      <c r="B82" s="367" t="s">
        <v>546</v>
      </c>
      <c r="C82" s="386" t="s">
        <v>1508</v>
      </c>
      <c r="D82" s="348"/>
      <c r="E82" s="386"/>
      <c r="F82" s="350" t="s">
        <v>1348</v>
      </c>
      <c r="G82" s="386">
        <v>2021</v>
      </c>
      <c r="H82" s="366" t="s">
        <v>831</v>
      </c>
      <c r="I82" s="367" t="s">
        <v>1345</v>
      </c>
      <c r="J82" s="353">
        <v>44381</v>
      </c>
      <c r="K82" s="386" t="s">
        <v>317</v>
      </c>
      <c r="L82" s="353">
        <f t="shared" ref="L82" si="8">IF(K82="O",J82+21,J82+14)</f>
        <v>44402</v>
      </c>
      <c r="M82" s="348"/>
      <c r="N82" s="352"/>
      <c r="O82" s="352" t="s">
        <v>1511</v>
      </c>
    </row>
    <row r="83" spans="2:15">
      <c r="B83" s="315" t="s">
        <v>832</v>
      </c>
      <c r="C83" s="304"/>
      <c r="D83" s="170"/>
      <c r="E83" s="170"/>
      <c r="F83" s="159" t="s">
        <v>1514</v>
      </c>
      <c r="G83" s="170">
        <v>2016</v>
      </c>
      <c r="H83" s="217" t="s">
        <v>1515</v>
      </c>
      <c r="I83" s="315" t="s">
        <v>1516</v>
      </c>
      <c r="J83" s="172">
        <v>44388</v>
      </c>
      <c r="K83" s="170" t="s">
        <v>317</v>
      </c>
      <c r="L83" s="172">
        <f t="shared" si="3"/>
        <v>44409</v>
      </c>
      <c r="M83" s="170"/>
      <c r="N83" s="169"/>
      <c r="O83" s="169"/>
    </row>
    <row r="84" spans="2:15">
      <c r="B84" s="315" t="s">
        <v>832</v>
      </c>
      <c r="C84" s="304" t="s">
        <v>1521</v>
      </c>
      <c r="D84" s="170"/>
      <c r="E84" s="170"/>
      <c r="F84" s="159" t="s">
        <v>1517</v>
      </c>
      <c r="G84" s="170">
        <v>2019</v>
      </c>
      <c r="H84" s="217" t="s">
        <v>1515</v>
      </c>
      <c r="I84" s="315" t="s">
        <v>1518</v>
      </c>
      <c r="J84" s="172">
        <v>44388</v>
      </c>
      <c r="K84" s="170" t="s">
        <v>317</v>
      </c>
      <c r="L84" s="172">
        <f t="shared" si="3"/>
        <v>44409</v>
      </c>
      <c r="M84" s="170"/>
      <c r="N84" s="169"/>
      <c r="O84" s="169"/>
    </row>
    <row r="85" spans="2:15">
      <c r="B85" s="315" t="s">
        <v>832</v>
      </c>
      <c r="C85" s="304"/>
      <c r="D85" s="170"/>
      <c r="E85" s="170"/>
      <c r="F85" s="159" t="s">
        <v>1519</v>
      </c>
      <c r="G85" s="170">
        <v>2019</v>
      </c>
      <c r="H85" s="217" t="s">
        <v>1515</v>
      </c>
      <c r="I85" s="315" t="s">
        <v>1520</v>
      </c>
      <c r="J85" s="172">
        <v>44388</v>
      </c>
      <c r="K85" s="170" t="s">
        <v>317</v>
      </c>
      <c r="L85" s="172">
        <f t="shared" si="3"/>
        <v>44409</v>
      </c>
      <c r="M85" s="170"/>
      <c r="N85" s="169"/>
      <c r="O85" s="169"/>
    </row>
    <row r="86" spans="2:15">
      <c r="B86" s="315" t="s">
        <v>832</v>
      </c>
      <c r="C86" s="304" t="s">
        <v>1512</v>
      </c>
      <c r="D86" s="170"/>
      <c r="E86" s="170"/>
      <c r="F86" s="159" t="s">
        <v>1505</v>
      </c>
      <c r="G86" s="170">
        <v>2016</v>
      </c>
      <c r="H86" s="217" t="s">
        <v>831</v>
      </c>
      <c r="I86" s="315" t="s">
        <v>1506</v>
      </c>
      <c r="J86" s="172">
        <v>44388</v>
      </c>
      <c r="K86" s="170" t="s">
        <v>317</v>
      </c>
      <c r="L86" s="172">
        <f t="shared" si="3"/>
        <v>44409</v>
      </c>
      <c r="M86" s="170"/>
      <c r="N86" s="169"/>
      <c r="O86" s="169"/>
    </row>
    <row r="87" spans="2: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315"/>
      <c r="C93" s="304"/>
      <c r="D93" s="170"/>
      <c r="E93" s="170"/>
      <c r="F93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315"/>
      <c r="C95" s="304"/>
      <c r="D95"/>
      <c r="E95" s="170"/>
      <c r="F95" s="159"/>
      <c r="G95" s="170"/>
      <c r="H95" s="217"/>
      <c r="I95" s="315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315"/>
      <c r="C98" s="304"/>
      <c r="D98" s="170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17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159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15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/>
      <c r="C103" s="170"/>
      <c r="D103" s="170"/>
      <c r="E103" s="170"/>
      <c r="F103"/>
      <c r="G103" s="170"/>
      <c r="H103" s="217"/>
      <c r="I103" s="169"/>
      <c r="J103" s="172"/>
      <c r="K103" s="170"/>
      <c r="L103" s="172">
        <f t="shared" si="3"/>
        <v>14</v>
      </c>
      <c r="M103" s="250"/>
      <c r="O103"/>
    </row>
    <row r="104" spans="2:15">
      <c r="B104" s="315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25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25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315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315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315" t="s">
        <v>1171</v>
      </c>
      <c r="C109" s="170"/>
      <c r="D109" s="170"/>
      <c r="E109" s="170"/>
      <c r="F109" s="315" t="s">
        <v>1141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59" t="s">
        <v>1118</v>
      </c>
      <c r="C110" s="170"/>
      <c r="D110" s="345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59" t="s">
        <v>1275</v>
      </c>
      <c r="C111" s="170"/>
      <c r="D111" s="217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59" t="s">
        <v>1121</v>
      </c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315" t="s">
        <v>1079</v>
      </c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 t="s">
        <v>1075</v>
      </c>
      <c r="C114" s="170"/>
      <c r="D114" s="170"/>
      <c r="E114" s="170"/>
      <c r="F114" s="159"/>
      <c r="G114" s="170"/>
      <c r="H114" s="250"/>
      <c r="I114"/>
      <c r="J114"/>
      <c r="K114" s="170"/>
      <c r="L114" s="172">
        <f t="shared" si="3"/>
        <v>14</v>
      </c>
      <c r="M114" s="170"/>
      <c r="N114" s="169"/>
      <c r="O114"/>
    </row>
    <row r="115" spans="2:15">
      <c r="B115" s="169" t="s">
        <v>1076</v>
      </c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15" t="s">
        <v>1141</v>
      </c>
      <c r="C117" s="170"/>
      <c r="D117" s="170"/>
      <c r="E117" s="170"/>
      <c r="F117" s="308" t="s">
        <v>1372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59" t="s">
        <v>1194</v>
      </c>
      <c r="C118" s="170"/>
      <c r="D118" s="170"/>
      <c r="E118" s="170"/>
      <c r="F118" s="308" t="s">
        <v>27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315" t="s">
        <v>1196</v>
      </c>
      <c r="C119" s="170"/>
      <c r="D119" s="170"/>
      <c r="E119" s="170"/>
      <c r="F119" s="159" t="s">
        <v>21</v>
      </c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315" t="s">
        <v>1197</v>
      </c>
      <c r="C120" s="170"/>
      <c r="D120" s="170"/>
      <c r="E120" s="170"/>
      <c r="F120" s="159" t="s">
        <v>490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315" t="s">
        <v>1198</v>
      </c>
      <c r="C121" s="170"/>
      <c r="D121" s="170"/>
      <c r="E121" s="170"/>
      <c r="F121" s="159" t="s">
        <v>950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315" t="s">
        <v>1227</v>
      </c>
      <c r="C122" s="170"/>
      <c r="D122" s="170"/>
      <c r="E122" s="170"/>
      <c r="F122" s="159" t="s">
        <v>1172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315" t="s">
        <v>1228</v>
      </c>
      <c r="C123" s="170"/>
      <c r="D123" s="170"/>
      <c r="E123" s="170"/>
      <c r="F123" s="315" t="s">
        <v>1081</v>
      </c>
      <c r="G123" s="170"/>
      <c r="H123" s="250"/>
      <c r="I123" s="169"/>
      <c r="J123" s="172"/>
      <c r="K123" s="170"/>
      <c r="L123" s="172">
        <f t="shared" si="3"/>
        <v>14</v>
      </c>
      <c r="M123" s="250"/>
      <c r="N123" s="169"/>
      <c r="O123" s="169"/>
    </row>
    <row r="124" spans="2:15">
      <c r="B124" s="169"/>
      <c r="C124" s="170"/>
      <c r="D124" s="170"/>
      <c r="E124" s="170"/>
      <c r="F124" s="159" t="s">
        <v>1193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 t="s">
        <v>1068</v>
      </c>
      <c r="C125" s="170"/>
      <c r="D125" s="170"/>
      <c r="E125" s="170"/>
      <c r="F125" s="159" t="s">
        <v>993</v>
      </c>
      <c r="G125" s="170"/>
      <c r="H125" s="159" t="s">
        <v>1195</v>
      </c>
      <c r="I125" s="169"/>
      <c r="J125" s="172"/>
      <c r="K125" s="170"/>
      <c r="L125" s="172">
        <f t="shared" si="3"/>
        <v>14</v>
      </c>
      <c r="M125" s="250"/>
      <c r="N125" s="169"/>
      <c r="O125" s="169"/>
    </row>
    <row r="126" spans="2:15">
      <c r="B126" s="169" t="s">
        <v>1069</v>
      </c>
      <c r="C126" s="170"/>
      <c r="D126" s="170"/>
      <c r="E126" s="170"/>
      <c r="F126" s="159" t="s">
        <v>1124</v>
      </c>
      <c r="G126" s="170"/>
      <c r="H126" s="159" t="s">
        <v>952</v>
      </c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 t="s">
        <v>1070</v>
      </c>
      <c r="C127" s="170"/>
      <c r="D127" s="170"/>
      <c r="E127" s="170"/>
      <c r="F127" s="159" t="s">
        <v>1199</v>
      </c>
      <c r="G127" s="170"/>
      <c r="H127" s="159" t="s">
        <v>953</v>
      </c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 t="s">
        <v>1072</v>
      </c>
      <c r="C128" s="170"/>
      <c r="D128" s="170"/>
      <c r="E128" s="170"/>
      <c r="F128" s="159" t="s">
        <v>1200</v>
      </c>
      <c r="G128" s="170"/>
      <c r="H128" s="159" t="s">
        <v>954</v>
      </c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59" t="s">
        <v>1143</v>
      </c>
      <c r="C129" s="170"/>
      <c r="D129" s="170"/>
      <c r="E129" s="170"/>
      <c r="F129" s="159" t="s">
        <v>836</v>
      </c>
      <c r="G129" s="170"/>
      <c r="H129" s="159" t="s">
        <v>997</v>
      </c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 t="s">
        <v>1074</v>
      </c>
      <c r="C130" s="170"/>
      <c r="D130" s="170"/>
      <c r="E130" s="170"/>
      <c r="F130" s="159" t="s">
        <v>1271</v>
      </c>
      <c r="G130" s="170"/>
      <c r="H130" s="159" t="s">
        <v>955</v>
      </c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25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72"/>
      <c r="J145" s="172"/>
      <c r="K145" s="170"/>
      <c r="L145" s="172">
        <f t="shared" si="3"/>
        <v>14</v>
      </c>
      <c r="M145" s="25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ref="L151:L214" si="9">IF(K151="O",J151+21,J151+14)</f>
        <v>14</v>
      </c>
      <c r="M151" s="25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9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9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9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9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9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9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170"/>
      <c r="I158" s="169"/>
      <c r="J158" s="172"/>
      <c r="K158" s="170"/>
      <c r="L158" s="172">
        <f t="shared" si="9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9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9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9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9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9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9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170"/>
      <c r="I165" s="169"/>
      <c r="J165" s="172"/>
      <c r="K165" s="170"/>
      <c r="L165" s="172">
        <f t="shared" si="9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250"/>
      <c r="L166" s="172">
        <f t="shared" si="9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73"/>
      <c r="J167" s="172"/>
      <c r="K167" s="250"/>
      <c r="L167" s="172">
        <f t="shared" si="9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9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9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9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9"/>
        <v>14</v>
      </c>
      <c r="M171" s="25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9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9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9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9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9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9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9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9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9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250"/>
      <c r="L181" s="172">
        <f t="shared" si="9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9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9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9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9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9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9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9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9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9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9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9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9"/>
        <v>14</v>
      </c>
      <c r="M193" s="25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9"/>
        <v>14</v>
      </c>
      <c r="M194" s="25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9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9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246"/>
      <c r="G197" s="170"/>
      <c r="H197" s="250"/>
      <c r="I197" s="169"/>
      <c r="J197" s="172"/>
      <c r="K197" s="170"/>
      <c r="L197" s="172">
        <f t="shared" si="9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9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9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9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9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9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9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9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9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9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9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9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9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9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9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9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9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9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ref="L215:L303" si="10">IF(K215="O",J215+21,J215+14)</f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0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0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0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0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0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170"/>
      <c r="I223" s="169"/>
      <c r="J223" s="172"/>
      <c r="K223" s="170"/>
      <c r="L223" s="172">
        <f t="shared" si="10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170"/>
      <c r="I224" s="169"/>
      <c r="J224" s="172"/>
      <c r="K224" s="170"/>
      <c r="L224" s="172">
        <f t="shared" si="10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50"/>
      <c r="I225" s="251"/>
      <c r="J225" s="172"/>
      <c r="K225" s="170"/>
      <c r="L225" s="172">
        <f t="shared" si="10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250"/>
      <c r="I226" s="251"/>
      <c r="J226" s="172"/>
      <c r="K226" s="170"/>
      <c r="L226" s="172">
        <f t="shared" si="10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250"/>
      <c r="I227" s="251"/>
      <c r="J227" s="172"/>
      <c r="K227" s="170"/>
      <c r="L227" s="172">
        <f t="shared" si="10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0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0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170"/>
      <c r="I230" s="169"/>
      <c r="J230" s="172"/>
      <c r="K230" s="170"/>
      <c r="L230" s="172">
        <f t="shared" si="10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0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247"/>
      <c r="G232" s="170"/>
      <c r="H232" s="217"/>
      <c r="I232" s="251"/>
      <c r="J232" s="172"/>
      <c r="K232" s="170"/>
      <c r="L232" s="172">
        <f t="shared" si="10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217"/>
      <c r="I233" s="251"/>
      <c r="J233" s="172"/>
      <c r="K233" s="170"/>
      <c r="L233" s="172">
        <f t="shared" si="10"/>
        <v>14</v>
      </c>
      <c r="M233" s="170"/>
      <c r="N233" s="169"/>
      <c r="O233" s="169"/>
    </row>
    <row r="234" spans="2:15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10"/>
        <v>14</v>
      </c>
      <c r="M234" s="170"/>
      <c r="N234" s="169"/>
      <c r="O234" s="169"/>
    </row>
    <row r="235" spans="2:15">
      <c r="B235" s="169"/>
      <c r="C235" s="170"/>
      <c r="D235" s="170"/>
      <c r="E235" s="170"/>
      <c r="F235" s="159"/>
      <c r="G235" s="170"/>
      <c r="H235" s="170"/>
      <c r="I235" s="169"/>
      <c r="J235" s="172"/>
      <c r="K235" s="217"/>
      <c r="L235" s="172">
        <f t="shared" si="10"/>
        <v>14</v>
      </c>
      <c r="M235" s="170"/>
      <c r="N235" s="169"/>
      <c r="O235" s="169"/>
    </row>
    <row r="236" spans="2:15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10"/>
        <v>14</v>
      </c>
      <c r="M236" s="170"/>
      <c r="N236" s="169"/>
      <c r="O236" s="169"/>
    </row>
    <row r="237" spans="2: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10"/>
        <v>14</v>
      </c>
      <c r="M237" s="170"/>
      <c r="N237" s="169"/>
      <c r="O237" s="169"/>
    </row>
    <row r="238" spans="2: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10"/>
        <v>14</v>
      </c>
      <c r="M238" s="170"/>
      <c r="N238" s="169"/>
      <c r="O238" s="169"/>
    </row>
    <row r="239" spans="2:15">
      <c r="B239" s="169"/>
      <c r="C239" s="170"/>
      <c r="D239" s="170"/>
      <c r="E239" s="248"/>
      <c r="F239" s="159"/>
      <c r="G239" s="170"/>
      <c r="H239" s="217"/>
      <c r="I239" s="251"/>
      <c r="J239" s="249"/>
      <c r="K239" s="248"/>
      <c r="L239" s="249">
        <f t="shared" si="10"/>
        <v>14</v>
      </c>
      <c r="M239" s="170"/>
      <c r="N239" s="169"/>
      <c r="O239" s="169"/>
    </row>
    <row r="240" spans="2:15">
      <c r="B240" s="169"/>
      <c r="C240" s="170"/>
      <c r="D240" s="170"/>
      <c r="E240" s="248"/>
      <c r="F240" s="159"/>
      <c r="G240" s="170"/>
      <c r="H240" s="170"/>
      <c r="I240" s="169"/>
      <c r="J240" s="249"/>
      <c r="K240" s="248"/>
      <c r="L240" s="249">
        <f t="shared" si="10"/>
        <v>14</v>
      </c>
      <c r="M240" s="170"/>
      <c r="N240" s="169"/>
      <c r="O240" s="169"/>
    </row>
    <row r="241" spans="2:16">
      <c r="B241" s="169"/>
      <c r="C241" s="170"/>
      <c r="D241" s="170"/>
      <c r="E241" s="248"/>
      <c r="F241" s="159"/>
      <c r="G241" s="170"/>
      <c r="H241" s="250"/>
      <c r="I241" s="169"/>
      <c r="J241" s="249"/>
      <c r="K241" s="248"/>
      <c r="L241" s="249">
        <f t="shared" si="10"/>
        <v>14</v>
      </c>
      <c r="M241" s="170"/>
      <c r="N241" s="169"/>
      <c r="O241" s="169"/>
    </row>
    <row r="242" spans="2:16">
      <c r="B242" s="169"/>
      <c r="C242" s="170"/>
      <c r="D242" s="170"/>
      <c r="E242" s="248"/>
      <c r="F242" s="159"/>
      <c r="G242" s="170"/>
      <c r="H242" s="217"/>
      <c r="I242" s="169"/>
      <c r="J242" s="249"/>
      <c r="K242" s="248"/>
      <c r="L242" s="249">
        <f t="shared" si="10"/>
        <v>14</v>
      </c>
      <c r="M242" s="170"/>
      <c r="N242" s="169"/>
      <c r="O242" s="169"/>
    </row>
    <row r="243" spans="2:16">
      <c r="B243" s="169"/>
      <c r="C243" s="170"/>
      <c r="D243" s="170"/>
      <c r="E243" s="248"/>
      <c r="F243" s="159"/>
      <c r="G243" s="170"/>
      <c r="H243" s="217"/>
      <c r="I243" s="169"/>
      <c r="J243" s="249"/>
      <c r="K243" s="248"/>
      <c r="L243" s="249">
        <f t="shared" si="10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0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10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0"/>
        <v>14</v>
      </c>
      <c r="M246" s="170"/>
      <c r="N246" s="169"/>
      <c r="O246" s="169"/>
    </row>
    <row r="247" spans="2:16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0"/>
        <v>14</v>
      </c>
      <c r="M247" s="170"/>
      <c r="N247" s="169"/>
      <c r="O247" s="169"/>
    </row>
    <row r="248" spans="2:16">
      <c r="B248" s="169"/>
      <c r="C248" s="170"/>
      <c r="D248" s="170"/>
      <c r="E248" s="170"/>
      <c r="F248" s="159"/>
      <c r="G248" s="170"/>
      <c r="H248" s="250"/>
      <c r="I248" s="169"/>
      <c r="J248" s="172"/>
      <c r="K248" s="170"/>
      <c r="L248" s="172">
        <f t="shared" si="10"/>
        <v>14</v>
      </c>
      <c r="M248" s="170"/>
      <c r="N248" s="169"/>
      <c r="O248" s="169"/>
    </row>
    <row r="249" spans="2:16">
      <c r="B249" s="169"/>
      <c r="C249" s="170"/>
      <c r="D249" s="170"/>
      <c r="E249" s="170"/>
      <c r="F249" s="159"/>
      <c r="G249" s="170"/>
      <c r="H249" s="217"/>
      <c r="I249" s="251"/>
      <c r="J249" s="172"/>
      <c r="K249" s="217"/>
      <c r="L249" s="172">
        <f t="shared" si="10"/>
        <v>14</v>
      </c>
      <c r="M249" s="170"/>
      <c r="N249" s="169"/>
      <c r="O249" s="169"/>
    </row>
    <row r="250" spans="2:16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0"/>
        <v>14</v>
      </c>
      <c r="M250" s="170"/>
      <c r="N250" s="169"/>
      <c r="O250" s="169"/>
    </row>
    <row r="251" spans="2:16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0"/>
        <v>14</v>
      </c>
      <c r="M251" s="170"/>
      <c r="N251" s="169"/>
      <c r="O251" s="169"/>
    </row>
    <row r="252" spans="2:16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10"/>
        <v>14</v>
      </c>
      <c r="M252" s="170"/>
      <c r="N252" s="169"/>
      <c r="O252" s="169"/>
    </row>
    <row r="253" spans="2:16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0"/>
        <v>14</v>
      </c>
      <c r="M253" s="170"/>
      <c r="N253" s="169"/>
      <c r="O253" s="169"/>
    </row>
    <row r="254" spans="2:16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0"/>
        <v>14</v>
      </c>
      <c r="M254" s="170"/>
      <c r="N254" s="169"/>
      <c r="O254" s="169"/>
    </row>
    <row r="255" spans="2:16">
      <c r="B255" s="169"/>
      <c r="C255" s="170"/>
      <c r="D255" s="170"/>
      <c r="E255" s="250"/>
      <c r="F255" s="159"/>
      <c r="G255" s="170"/>
      <c r="H255" s="217"/>
      <c r="I255" s="169"/>
      <c r="J255" s="172"/>
      <c r="K255" s="170"/>
      <c r="L255" s="172">
        <f t="shared" si="10"/>
        <v>14</v>
      </c>
      <c r="M255" s="170"/>
      <c r="N255" s="169"/>
      <c r="O255" s="169"/>
    </row>
    <row r="256" spans="2:16" s="168" customFormat="1">
      <c r="B256" s="169"/>
      <c r="C256" s="170"/>
      <c r="D256" s="170"/>
      <c r="E256" s="170"/>
      <c r="F256" s="159"/>
      <c r="G256" s="170"/>
      <c r="H256" s="217"/>
      <c r="I256" s="251"/>
      <c r="J256" s="172"/>
      <c r="K256" s="170"/>
      <c r="L256" s="172">
        <f t="shared" si="10"/>
        <v>14</v>
      </c>
      <c r="M256" s="170"/>
      <c r="N256" s="169"/>
      <c r="O256" s="169"/>
      <c r="P256" s="52"/>
    </row>
    <row r="257" spans="1:16">
      <c r="B257" s="169"/>
      <c r="C257" s="170"/>
      <c r="D257" s="170"/>
      <c r="E257" s="170"/>
      <c r="F257" s="159"/>
      <c r="G257" s="170"/>
      <c r="H257" s="217"/>
      <c r="I257" s="251"/>
      <c r="J257" s="172"/>
      <c r="K257" s="170"/>
      <c r="L257" s="172">
        <f t="shared" si="10"/>
        <v>14</v>
      </c>
      <c r="M257" s="170"/>
      <c r="N257" s="169"/>
      <c r="O257" s="169"/>
    </row>
    <row r="258" spans="1:16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0"/>
        <v>14</v>
      </c>
      <c r="M258" s="170"/>
      <c r="N258" s="169"/>
      <c r="O258" s="169"/>
    </row>
    <row r="259" spans="1:16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0"/>
        <v>14</v>
      </c>
      <c r="M259" s="170"/>
      <c r="N259" s="169"/>
      <c r="O259" s="169"/>
    </row>
    <row r="260" spans="1:16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0"/>
        <v>14</v>
      </c>
      <c r="M260" s="170"/>
      <c r="N260" s="169"/>
      <c r="O260" s="169"/>
    </row>
    <row r="261" spans="1:16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10"/>
        <v>14</v>
      </c>
      <c r="M261" s="170"/>
      <c r="N261" s="169"/>
      <c r="O261" s="169"/>
    </row>
    <row r="262" spans="1:16">
      <c r="B262" s="251"/>
      <c r="C262" s="170"/>
      <c r="D262" s="170"/>
      <c r="E262" s="170"/>
      <c r="F262" s="159"/>
      <c r="G262" s="170"/>
      <c r="H262" s="217"/>
      <c r="I262" s="251"/>
      <c r="J262" s="172"/>
      <c r="K262" s="250"/>
      <c r="L262" s="172">
        <f t="shared" si="10"/>
        <v>14</v>
      </c>
      <c r="M262" s="170"/>
      <c r="N262" s="169"/>
      <c r="O262" s="169"/>
    </row>
    <row r="263" spans="1:16">
      <c r="B263" s="169"/>
      <c r="C263" s="170"/>
      <c r="D263" s="170"/>
      <c r="E263" s="170"/>
      <c r="F263" s="159"/>
      <c r="G263" s="170"/>
      <c r="H263" s="250"/>
      <c r="I263" s="169"/>
      <c r="J263" s="172"/>
      <c r="K263" s="250"/>
      <c r="L263" s="172">
        <f t="shared" si="10"/>
        <v>14</v>
      </c>
      <c r="M263" s="170"/>
      <c r="N263" s="169"/>
      <c r="O263" s="169"/>
    </row>
    <row r="264" spans="1:16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10"/>
        <v>14</v>
      </c>
      <c r="M264" s="170"/>
      <c r="N264" s="169"/>
      <c r="O264" s="169"/>
    </row>
    <row r="265" spans="1:16">
      <c r="B265" s="251"/>
      <c r="C265" s="170"/>
      <c r="D265" s="170"/>
      <c r="E265" s="170"/>
      <c r="F265" s="159"/>
      <c r="G265" s="170"/>
      <c r="H265" s="217"/>
      <c r="I265" s="251"/>
      <c r="J265" s="172"/>
      <c r="K265" s="250"/>
      <c r="L265" s="172">
        <f t="shared" si="10"/>
        <v>14</v>
      </c>
      <c r="M265" s="170"/>
      <c r="N265" s="169"/>
      <c r="O265" s="169"/>
    </row>
    <row r="266" spans="1:16">
      <c r="B266" s="251"/>
      <c r="C266" s="170"/>
      <c r="D266" s="170"/>
      <c r="E266" s="170"/>
      <c r="F266" s="159"/>
      <c r="G266" s="170"/>
      <c r="H266" s="217"/>
      <c r="I266" s="251"/>
      <c r="J266" s="172"/>
      <c r="K266" s="250"/>
      <c r="L266" s="172">
        <f t="shared" si="10"/>
        <v>14</v>
      </c>
      <c r="M266" s="170"/>
      <c r="N266" s="169"/>
      <c r="O266" s="169"/>
    </row>
    <row r="267" spans="1:16" s="314" customFormat="1">
      <c r="A267" s="305"/>
      <c r="B267" s="306"/>
      <c r="C267" s="307"/>
      <c r="D267" s="307"/>
      <c r="E267" s="307"/>
      <c r="F267" s="308"/>
      <c r="G267" s="307"/>
      <c r="H267" s="309"/>
      <c r="I267" s="306"/>
      <c r="J267" s="310"/>
      <c r="K267" s="311"/>
      <c r="L267" s="310">
        <f t="shared" si="10"/>
        <v>14</v>
      </c>
      <c r="M267" s="307"/>
      <c r="N267" s="312"/>
      <c r="O267" s="312"/>
      <c r="P267" s="313" t="s">
        <v>489</v>
      </c>
    </row>
    <row r="268" spans="1:16">
      <c r="B268" s="13"/>
      <c r="C268" s="12"/>
      <c r="D268" s="12"/>
      <c r="E268" s="12"/>
      <c r="F268" s="193"/>
      <c r="G268" s="12"/>
      <c r="H268" s="12"/>
      <c r="I268" s="13"/>
      <c r="J268" s="15"/>
      <c r="K268" s="12"/>
      <c r="L268" s="172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72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2"/>
      <c r="H270" s="12"/>
      <c r="I270" s="13"/>
      <c r="J270" s="15"/>
      <c r="K270" s="12"/>
      <c r="L270" s="172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1"/>
      <c r="J275" s="15"/>
      <c r="K275" s="1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"/>
      <c r="H276" s="229"/>
      <c r="I276" s="218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ref="L304:L331" si="11">IF(K304="O",J304+21,J304+14)</f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1"/>
        <v>14</v>
      </c>
      <c r="M331" s="12"/>
      <c r="N331" s="13"/>
      <c r="O331" s="13"/>
    </row>
  </sheetData>
  <autoFilter ref="B2:P331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4"/>
  <sheetViews>
    <sheetView zoomScaleNormal="100" zoomScaleSheetLayoutView="75" workbookViewId="0">
      <pane ySplit="2" topLeftCell="A209" activePane="bottomLeft" state="frozen"/>
      <selection pane="bottomLeft" activeCell="C235" sqref="C23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>
      <c r="C200" s="285" t="s">
        <v>1049</v>
      </c>
      <c r="D200" s="284" t="s">
        <v>1385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>
      <c r="C201" s="13" t="s">
        <v>59</v>
      </c>
      <c r="D201" s="284" t="s">
        <v>1384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>
      <c r="C206" s="285" t="s">
        <v>1357</v>
      </c>
      <c r="D206" s="284" t="s">
        <v>1389</v>
      </c>
      <c r="E206" s="12"/>
      <c r="F206" s="12" t="s">
        <v>1179</v>
      </c>
      <c r="G206" s="159" t="s">
        <v>1320</v>
      </c>
      <c r="H206" s="217" t="s">
        <v>334</v>
      </c>
      <c r="I206" s="169" t="s">
        <v>1321</v>
      </c>
      <c r="J206" s="12"/>
      <c r="K206" s="13"/>
    </row>
    <row r="207" spans="3:11">
      <c r="C207" s="285" t="s">
        <v>858</v>
      </c>
      <c r="D207" s="284" t="s">
        <v>1361</v>
      </c>
      <c r="E207" s="12"/>
      <c r="F207" s="362" t="s">
        <v>640</v>
      </c>
      <c r="G207" s="159" t="s">
        <v>1356</v>
      </c>
      <c r="H207" s="217" t="s">
        <v>329</v>
      </c>
      <c r="I207" s="169" t="s">
        <v>1336</v>
      </c>
      <c r="J207" s="12"/>
      <c r="K207" s="13"/>
    </row>
    <row r="208" spans="3:11">
      <c r="C208" s="285" t="s">
        <v>912</v>
      </c>
      <c r="D208" s="12"/>
      <c r="E208" s="12"/>
      <c r="F208" s="12" t="s">
        <v>1179</v>
      </c>
      <c r="G208" s="193" t="s">
        <v>1334</v>
      </c>
      <c r="H208" s="217" t="s">
        <v>320</v>
      </c>
      <c r="I208" s="169" t="s">
        <v>1335</v>
      </c>
      <c r="J208" s="12"/>
      <c r="K208" s="13"/>
    </row>
    <row r="209" spans="3:11">
      <c r="C209" s="285" t="s">
        <v>829</v>
      </c>
      <c r="D209" s="284" t="s">
        <v>1437</v>
      </c>
      <c r="E209" s="12"/>
      <c r="F209" s="364" t="s">
        <v>1191</v>
      </c>
      <c r="G209" s="377" t="s">
        <v>1386</v>
      </c>
      <c r="H209" s="217" t="s">
        <v>851</v>
      </c>
      <c r="I209" s="315" t="s">
        <v>1362</v>
      </c>
      <c r="J209" s="12"/>
      <c r="K209" s="13" t="s">
        <v>1436</v>
      </c>
    </row>
    <row r="210" spans="3:11">
      <c r="C210" s="285" t="s">
        <v>829</v>
      </c>
      <c r="D210" s="12"/>
      <c r="E210" s="12"/>
      <c r="F210" s="284" t="s">
        <v>828</v>
      </c>
      <c r="G210" s="193" t="s">
        <v>1387</v>
      </c>
      <c r="H210" s="217" t="s">
        <v>1364</v>
      </c>
      <c r="I210" s="315" t="s">
        <v>1365</v>
      </c>
      <c r="J210" s="12"/>
      <c r="K210" s="13"/>
    </row>
    <row r="211" spans="3:11">
      <c r="C211" s="285" t="s">
        <v>1399</v>
      </c>
      <c r="D211" s="284" t="s">
        <v>1398</v>
      </c>
      <c r="E211" s="12"/>
      <c r="F211" s="362" t="s">
        <v>640</v>
      </c>
      <c r="G211" s="193" t="s">
        <v>1393</v>
      </c>
      <c r="H211" s="217" t="s">
        <v>1366</v>
      </c>
      <c r="I211" s="315" t="s">
        <v>1367</v>
      </c>
      <c r="J211" s="12"/>
      <c r="K211" s="13"/>
    </row>
    <row r="212" spans="3:11">
      <c r="C212" s="285" t="s">
        <v>1022</v>
      </c>
      <c r="D212" s="284" t="s">
        <v>1400</v>
      </c>
      <c r="E212" s="12"/>
      <c r="F212" s="362" t="s">
        <v>640</v>
      </c>
      <c r="G212" s="193" t="s">
        <v>1395</v>
      </c>
      <c r="H212" s="217" t="s">
        <v>831</v>
      </c>
      <c r="I212" s="315" t="s">
        <v>1368</v>
      </c>
      <c r="J212" s="12"/>
      <c r="K212" s="13"/>
    </row>
    <row r="213" spans="3:11">
      <c r="C213" s="285" t="s">
        <v>1022</v>
      </c>
      <c r="D213" s="12"/>
      <c r="E213" s="12"/>
      <c r="F213" s="284" t="s">
        <v>1401</v>
      </c>
      <c r="G213" s="193" t="s">
        <v>1396</v>
      </c>
      <c r="H213" s="217" t="s">
        <v>831</v>
      </c>
      <c r="I213" s="315" t="s">
        <v>1370</v>
      </c>
      <c r="J213" s="12"/>
      <c r="K213" s="13"/>
    </row>
    <row r="214" spans="3:11">
      <c r="C214" s="285" t="s">
        <v>1412</v>
      </c>
      <c r="D214" s="284" t="s">
        <v>1413</v>
      </c>
      <c r="E214" s="12"/>
      <c r="F214" s="250" t="s">
        <v>313</v>
      </c>
      <c r="G214" s="159" t="s">
        <v>1376</v>
      </c>
      <c r="H214" s="217" t="s">
        <v>831</v>
      </c>
      <c r="I214" s="315" t="s">
        <v>1378</v>
      </c>
      <c r="J214" s="12"/>
      <c r="K214" s="13"/>
    </row>
    <row r="215" spans="3:11">
      <c r="C215" s="285" t="s">
        <v>1431</v>
      </c>
      <c r="D215" s="284" t="s">
        <v>1430</v>
      </c>
      <c r="E215" s="12"/>
      <c r="F215" s="304" t="s">
        <v>1429</v>
      </c>
      <c r="G215" s="193" t="s">
        <v>1428</v>
      </c>
      <c r="H215" s="217" t="s">
        <v>831</v>
      </c>
      <c r="I215" s="315" t="s">
        <v>1383</v>
      </c>
      <c r="J215" s="12"/>
      <c r="K215" s="13"/>
    </row>
    <row r="216" spans="3:11">
      <c r="C216" s="285" t="s">
        <v>1442</v>
      </c>
      <c r="D216" s="304" t="s">
        <v>1440</v>
      </c>
      <c r="E216" s="12"/>
      <c r="F216" s="250" t="s">
        <v>313</v>
      </c>
      <c r="G216" s="193" t="s">
        <v>1441</v>
      </c>
      <c r="H216" s="217" t="s">
        <v>831</v>
      </c>
      <c r="I216" s="315" t="s">
        <v>1408</v>
      </c>
      <c r="J216" s="12"/>
      <c r="K216" s="13"/>
    </row>
    <row r="217" spans="3:11">
      <c r="C217" s="285" t="s">
        <v>912</v>
      </c>
      <c r="D217" s="12"/>
      <c r="E217" s="12"/>
      <c r="F217" s="284" t="s">
        <v>1444</v>
      </c>
      <c r="G217" s="193" t="s">
        <v>1443</v>
      </c>
      <c r="H217" s="217" t="s">
        <v>905</v>
      </c>
      <c r="I217" s="315" t="s">
        <v>1406</v>
      </c>
      <c r="J217" s="12"/>
      <c r="K217" s="13"/>
    </row>
    <row r="218" spans="3:11">
      <c r="C218" s="285" t="s">
        <v>1464</v>
      </c>
      <c r="D218" s="284" t="s">
        <v>1490</v>
      </c>
      <c r="E218" s="12"/>
      <c r="F218" s="395" t="s">
        <v>1491</v>
      </c>
      <c r="G218" s="377" t="s">
        <v>1463</v>
      </c>
      <c r="H218" s="187" t="s">
        <v>1465</v>
      </c>
      <c r="I218" s="285" t="s">
        <v>1466</v>
      </c>
      <c r="J218" s="12"/>
      <c r="K218" s="13"/>
    </row>
    <row r="219" spans="3:11">
      <c r="C219" s="218" t="s">
        <v>546</v>
      </c>
      <c r="D219" s="229" t="s">
        <v>826</v>
      </c>
      <c r="E219" s="12"/>
      <c r="F219" s="250" t="s">
        <v>313</v>
      </c>
      <c r="G219" s="159" t="s">
        <v>1233</v>
      </c>
      <c r="H219" s="187" t="s">
        <v>316</v>
      </c>
      <c r="I219" s="13" t="s">
        <v>723</v>
      </c>
      <c r="J219" s="12"/>
      <c r="K219" s="13"/>
    </row>
    <row r="220" spans="3:11">
      <c r="C220" s="285" t="s">
        <v>858</v>
      </c>
      <c r="D220" s="12"/>
      <c r="E220" s="12"/>
      <c r="F220" s="284" t="s">
        <v>1471</v>
      </c>
      <c r="G220" s="193" t="s">
        <v>1468</v>
      </c>
      <c r="H220" s="187" t="s">
        <v>1470</v>
      </c>
      <c r="I220" s="285" t="s">
        <v>1469</v>
      </c>
      <c r="J220" s="12"/>
      <c r="K220" s="13"/>
    </row>
    <row r="221" spans="3:11">
      <c r="C221" s="285" t="s">
        <v>829</v>
      </c>
      <c r="D221" s="12"/>
      <c r="E221" s="12"/>
      <c r="F221" s="12" t="s">
        <v>1179</v>
      </c>
      <c r="G221" s="377" t="s">
        <v>1472</v>
      </c>
      <c r="H221" s="187" t="s">
        <v>1470</v>
      </c>
      <c r="I221" s="285" t="s">
        <v>1473</v>
      </c>
      <c r="J221" s="12"/>
      <c r="K221" s="13"/>
    </row>
    <row r="222" spans="3:11">
      <c r="C222" s="13" t="s">
        <v>41</v>
      </c>
      <c r="D222" s="12" t="s">
        <v>634</v>
      </c>
      <c r="E222" s="12"/>
      <c r="F222" s="250" t="s">
        <v>515</v>
      </c>
      <c r="G222" s="159" t="s">
        <v>177</v>
      </c>
      <c r="H222" s="250" t="s">
        <v>334</v>
      </c>
      <c r="I222" s="169" t="s">
        <v>718</v>
      </c>
      <c r="J222" s="12"/>
      <c r="K222" s="13"/>
    </row>
    <row r="223" spans="3:11">
      <c r="C223" s="285" t="s">
        <v>858</v>
      </c>
      <c r="D223" s="12" t="s">
        <v>1509</v>
      </c>
      <c r="E223" s="12"/>
      <c r="F223" s="364" t="s">
        <v>1191</v>
      </c>
      <c r="G223" s="193" t="s">
        <v>1479</v>
      </c>
      <c r="H223" s="217" t="s">
        <v>851</v>
      </c>
      <c r="I223" s="315" t="s">
        <v>1446</v>
      </c>
      <c r="J223" s="12"/>
      <c r="K223" s="13"/>
    </row>
    <row r="224" spans="3:11">
      <c r="C224" s="315" t="s">
        <v>829</v>
      </c>
      <c r="D224" s="304" t="s">
        <v>1510</v>
      </c>
      <c r="E224" s="170"/>
      <c r="F224" s="364" t="s">
        <v>859</v>
      </c>
      <c r="G224" s="377" t="s">
        <v>962</v>
      </c>
      <c r="H224" s="217" t="s">
        <v>851</v>
      </c>
      <c r="I224" s="315" t="s">
        <v>964</v>
      </c>
      <c r="J224" s="170"/>
      <c r="K224" s="169"/>
    </row>
    <row r="225" spans="3:11">
      <c r="C225" s="285" t="s">
        <v>1482</v>
      </c>
      <c r="D225" s="284" t="s">
        <v>1481</v>
      </c>
      <c r="E225" s="12"/>
      <c r="F225" s="250" t="s">
        <v>515</v>
      </c>
      <c r="G225" s="159" t="s">
        <v>1450</v>
      </c>
      <c r="H225" s="217" t="s">
        <v>851</v>
      </c>
      <c r="I225" s="315" t="s">
        <v>1451</v>
      </c>
      <c r="J225" s="12"/>
      <c r="K225" s="13"/>
    </row>
    <row r="226" spans="3:11">
      <c r="C226" s="285" t="s">
        <v>832</v>
      </c>
      <c r="D226" s="284" t="s">
        <v>1508</v>
      </c>
      <c r="E226" s="12"/>
      <c r="F226" s="362" t="s">
        <v>1191</v>
      </c>
      <c r="G226" s="377" t="s">
        <v>1348</v>
      </c>
      <c r="H226" s="217" t="s">
        <v>1209</v>
      </c>
      <c r="I226" s="315" t="s">
        <v>1345</v>
      </c>
      <c r="J226" s="170"/>
      <c r="K226" s="387" t="s">
        <v>1480</v>
      </c>
    </row>
    <row r="227" spans="3:11">
      <c r="C227" s="315" t="s">
        <v>858</v>
      </c>
      <c r="D227" s="170"/>
      <c r="E227" s="170"/>
      <c r="F227" s="304" t="s">
        <v>1484</v>
      </c>
      <c r="G227" s="159" t="s">
        <v>1461</v>
      </c>
      <c r="H227" s="217" t="s">
        <v>1458</v>
      </c>
      <c r="I227" s="315" t="s">
        <v>1457</v>
      </c>
      <c r="J227" s="12"/>
      <c r="K227" s="13"/>
    </row>
    <row r="228" spans="3:11">
      <c r="C228" s="315" t="s">
        <v>858</v>
      </c>
      <c r="D228" s="284" t="s">
        <v>1483</v>
      </c>
      <c r="E228" s="12"/>
      <c r="F228" s="250" t="s">
        <v>313</v>
      </c>
      <c r="G228" s="159" t="s">
        <v>1414</v>
      </c>
      <c r="H228" s="217" t="s">
        <v>831</v>
      </c>
      <c r="I228" s="315" t="s">
        <v>1415</v>
      </c>
      <c r="J228" s="12"/>
      <c r="K228" s="13"/>
    </row>
    <row r="229" spans="3:11">
      <c r="C229" s="285" t="s">
        <v>858</v>
      </c>
      <c r="D229" s="284" t="s">
        <v>1488</v>
      </c>
      <c r="E229" s="12"/>
      <c r="F229" s="250" t="s">
        <v>515</v>
      </c>
      <c r="G229" s="159" t="s">
        <v>1474</v>
      </c>
      <c r="H229" s="217" t="s">
        <v>831</v>
      </c>
      <c r="I229" s="315" t="s">
        <v>1475</v>
      </c>
      <c r="J229" s="12"/>
      <c r="K229" s="13"/>
    </row>
    <row r="230" spans="3:11">
      <c r="C230" s="367" t="s">
        <v>832</v>
      </c>
      <c r="D230" s="386" t="s">
        <v>1499</v>
      </c>
      <c r="E230" s="12"/>
      <c r="F230" s="362" t="s">
        <v>1191</v>
      </c>
      <c r="G230" s="350" t="s">
        <v>1485</v>
      </c>
      <c r="H230" s="366" t="s">
        <v>831</v>
      </c>
      <c r="I230" s="367" t="s">
        <v>1486</v>
      </c>
      <c r="J230" s="12"/>
      <c r="K230" s="13"/>
    </row>
    <row r="231" spans="3:11">
      <c r="C231" s="13" t="s">
        <v>59</v>
      </c>
      <c r="D231" s="12"/>
      <c r="E231" s="12"/>
      <c r="F231" s="12" t="s">
        <v>338</v>
      </c>
      <c r="G231" s="308" t="s">
        <v>1492</v>
      </c>
      <c r="H231" s="309" t="s">
        <v>851</v>
      </c>
      <c r="I231" s="396" t="s">
        <v>1493</v>
      </c>
      <c r="J231" s="12"/>
      <c r="K231" s="13"/>
    </row>
    <row r="232" spans="3:11">
      <c r="C232" s="13" t="s">
        <v>546</v>
      </c>
      <c r="D232" s="12" t="s">
        <v>1512</v>
      </c>
      <c r="E232" s="12"/>
      <c r="F232" s="250" t="s">
        <v>515</v>
      </c>
      <c r="G232" s="283" t="s">
        <v>1505</v>
      </c>
      <c r="H232" s="398" t="s">
        <v>831</v>
      </c>
      <c r="I232" s="397" t="s">
        <v>1506</v>
      </c>
      <c r="J232" s="12"/>
      <c r="K232" s="13"/>
    </row>
    <row r="233" spans="3:11">
      <c r="C233" s="13" t="s">
        <v>59</v>
      </c>
      <c r="D233" s="12" t="s">
        <v>1513</v>
      </c>
      <c r="E233" s="12"/>
      <c r="F233" s="362" t="s">
        <v>640</v>
      </c>
      <c r="G233" s="283" t="s">
        <v>1500</v>
      </c>
      <c r="H233" s="398" t="s">
        <v>831</v>
      </c>
      <c r="I233" s="397" t="s">
        <v>1501</v>
      </c>
      <c r="J233" s="12"/>
      <c r="K233" s="13"/>
    </row>
    <row r="234" spans="3:11">
      <c r="C234" s="13" t="s">
        <v>546</v>
      </c>
      <c r="D234" s="12" t="s">
        <v>643</v>
      </c>
      <c r="E234" s="12"/>
      <c r="F234" s="362" t="s">
        <v>640</v>
      </c>
      <c r="G234" s="283" t="s">
        <v>1498</v>
      </c>
      <c r="H234" s="398" t="s">
        <v>831</v>
      </c>
      <c r="I234" s="397" t="s">
        <v>1503</v>
      </c>
      <c r="J234" s="12"/>
      <c r="K234" s="13"/>
    </row>
    <row r="235" spans="3:11">
      <c r="C235" s="13"/>
      <c r="D235" s="12"/>
      <c r="E235" s="12"/>
      <c r="F235" s="12"/>
      <c r="G235" s="193"/>
      <c r="H235" s="187"/>
      <c r="I235" s="13"/>
      <c r="J235" s="12"/>
      <c r="K235" s="13"/>
    </row>
    <row r="236" spans="3:11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>
      <c r="C244" s="13"/>
      <c r="D244" s="12"/>
      <c r="E244" s="12"/>
      <c r="F244" s="12"/>
      <c r="G244" s="193"/>
      <c r="H244" s="187"/>
      <c r="I244" s="13"/>
      <c r="J244" s="12"/>
      <c r="K24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1373</v>
      </c>
      <c r="G49" s="382">
        <v>2019</v>
      </c>
      <c r="H49" s="383" t="s">
        <v>831</v>
      </c>
      <c r="I49" s="384" t="s">
        <v>1300</v>
      </c>
      <c r="J49" s="378">
        <v>44312</v>
      </c>
      <c r="K49" s="385" t="s">
        <v>1416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3" t="s">
        <v>368</v>
      </c>
      <c r="B1" s="404"/>
      <c r="C1" s="404"/>
      <c r="D1" s="404"/>
      <c r="E1" s="40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6" t="s">
        <v>453</v>
      </c>
      <c r="E2" s="40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7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8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8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8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8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08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8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8"/>
      <c r="B11" s="70">
        <v>35</v>
      </c>
      <c r="C11" s="83" t="s">
        <v>1347</v>
      </c>
      <c r="D11" s="84">
        <v>18000</v>
      </c>
      <c r="E11" s="85" t="s">
        <v>222</v>
      </c>
    </row>
    <row r="12" spans="1:20" ht="16.5" customHeight="1">
      <c r="A12" s="408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8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8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8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8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8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8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8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8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8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8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8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9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8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8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8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9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7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8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8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8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8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8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8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8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8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8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8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8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8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9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7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8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8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8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8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8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8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8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8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8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8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9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7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8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8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8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8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8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8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8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8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9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8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8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8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8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8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8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8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8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8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8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8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8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8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8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8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8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9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8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8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8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8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8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8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8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8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8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8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8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8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9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0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1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1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1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1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1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1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1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1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1"/>
      <c r="B104" s="70">
        <v>95</v>
      </c>
      <c r="C104" s="142" t="s">
        <v>1346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2" t="s">
        <v>603</v>
      </c>
      <c r="B105" s="413"/>
      <c r="C105" s="414"/>
      <c r="D105" s="401">
        <f>SUM(D4:D104)</f>
        <v>1832000</v>
      </c>
      <c r="E105" s="40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2021-07-12T23:53:46Z</dcterms:modified>
  <cp:version>1000.0100.01</cp:version>
</cp:coreProperties>
</file>